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. Observations" sheetId="1" r:id="rId4"/>
    <sheet state="visible" name="2. Metadata" sheetId="2" r:id="rId5"/>
    <sheet state="visible" name="2.b Metadata Definitions" sheetId="3" r:id="rId6"/>
    <sheet state="visible" name=" 3. Changelog" sheetId="4" r:id="rId7"/>
  </sheets>
  <definedNames/>
  <calcPr/>
  <extLst>
    <ext uri="GoogleSheetsCustomDataVersion1">
      <go:sheetsCustomData xmlns:go="http://customooxmlschemas.google.com/" r:id="rId8" roundtripDataSignature="AMtx7mhEGxnK82d14h8qmEO8eJXcS3zTTg=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C3">
      <text>
        <t xml:space="preserve">======
ID#AAAATbMdiP0
    (2022-03-10 17:31:49)
@santiago@livinglakescanada.ca Are these character limitations from DataStream or the Hub?
_Assigned to Santiago Botero_
	-Paige Thurston</t>
      </text>
    </comment>
  </commentList>
  <extLst>
    <ext uri="GoogleSheetsCustomDataVersion1">
      <go:sheetsCustomData xmlns:go="http://customooxmlschemas.google.com/" r:id="rId1" roundtripDataSignature="AMtx7mg6FO7oI7NVW02qMqeihc0W9q8v1A=="/>
    </ext>
  </extLst>
</comments>
</file>

<file path=xl/sharedStrings.xml><?xml version="1.0" encoding="utf-8"?>
<sst xmlns="http://schemas.openxmlformats.org/spreadsheetml/2006/main" count="424" uniqueCount="248">
  <si>
    <t>date_time</t>
  </si>
  <si>
    <t>site_id</t>
  </si>
  <si>
    <t>latitude</t>
  </si>
  <si>
    <t>longitude</t>
  </si>
  <si>
    <t>notes</t>
  </si>
  <si>
    <t>water_hub_qa_qc</t>
  </si>
  <si>
    <t>moyie_park_boat_launch</t>
  </si>
  <si>
    <t>moyie_north2</t>
  </si>
  <si>
    <t>moyie_north3</t>
  </si>
  <si>
    <t>moyie_south1</t>
  </si>
  <si>
    <t>moyie_south2</t>
  </si>
  <si>
    <t>moyie_park_rd</t>
  </si>
  <si>
    <t>&gt;30</t>
  </si>
  <si>
    <t>The water clarity level is very high compared to the readings of the other days .</t>
  </si>
  <si>
    <t>moyie_dayuse</t>
  </si>
  <si>
    <t>moyie_eagles_nest</t>
  </si>
  <si>
    <t>Site ID</t>
  </si>
  <si>
    <t>Location/Site Name</t>
  </si>
  <si>
    <t>Moyie Lake at Park Road</t>
  </si>
  <si>
    <t>Moyie Lake at Eagles Nest Resort</t>
  </si>
  <si>
    <t>Moyie South</t>
  </si>
  <si>
    <t>Moyie North</t>
  </si>
  <si>
    <t>Moyie Day Use</t>
  </si>
  <si>
    <t>Moyie Provincial Park Boat Launch</t>
  </si>
  <si>
    <t>Waterbody Type</t>
  </si>
  <si>
    <t>Lakes</t>
  </si>
  <si>
    <t>Waterbody</t>
  </si>
  <si>
    <t>Moyie Lake</t>
  </si>
  <si>
    <t>Site Latitude (decimal degrees)</t>
  </si>
  <si>
    <t>Site Longitude (decimal degrees)</t>
  </si>
  <si>
    <t>Coordinate System</t>
  </si>
  <si>
    <t>UNKWN</t>
  </si>
  <si>
    <t>Site Elevation (masl)</t>
  </si>
  <si>
    <t>Measurement Interval</t>
  </si>
  <si>
    <t>biweekly</t>
  </si>
  <si>
    <t>single measurement</t>
  </si>
  <si>
    <t>Site Notes</t>
  </si>
  <si>
    <t>measurements may be taken at varied locations in this general area</t>
  </si>
  <si>
    <t>Site Photos in Dataset</t>
  </si>
  <si>
    <t>No</t>
  </si>
  <si>
    <t>Photo Resource Name</t>
  </si>
  <si>
    <t>N/A</t>
  </si>
  <si>
    <t>Parameter 1</t>
  </si>
  <si>
    <t>water_temperature</t>
  </si>
  <si>
    <t>Unit of Measurement</t>
  </si>
  <si>
    <t>degrees Celsius</t>
  </si>
  <si>
    <t>Instrument Type</t>
  </si>
  <si>
    <t>pH Pen</t>
  </si>
  <si>
    <t>Instrument Manufacturer</t>
  </si>
  <si>
    <t>Hanna</t>
  </si>
  <si>
    <t>Instrument Model</t>
  </si>
  <si>
    <t>HI98127</t>
  </si>
  <si>
    <t>Serial Number</t>
  </si>
  <si>
    <t>Not specified</t>
  </si>
  <si>
    <t>Range</t>
  </si>
  <si>
    <t>-5.0 to 60.0°C</t>
  </si>
  <si>
    <t>Accuracy</t>
  </si>
  <si>
    <t>±0.5°C</t>
  </si>
  <si>
    <t>Resolution</t>
  </si>
  <si>
    <t>0.1°C</t>
  </si>
  <si>
    <t>Calibration Notes</t>
  </si>
  <si>
    <t>Time Zone</t>
  </si>
  <si>
    <t>MT</t>
  </si>
  <si>
    <t>Notes on Methods</t>
  </si>
  <si>
    <t>As per British Columbia Dreissenid Mussel Lake Monitoring Field Protocol</t>
  </si>
  <si>
    <t>Parameter 2</t>
  </si>
  <si>
    <t>pH</t>
  </si>
  <si>
    <t>pH units</t>
  </si>
  <si>
    <t>-2.0 to 16.0 pH</t>
  </si>
  <si>
    <t>±0.1 pH</t>
  </si>
  <si>
    <t>0.1 pH</t>
  </si>
  <si>
    <t>Parameter 3</t>
  </si>
  <si>
    <t>water_clarity_secchi</t>
  </si>
  <si>
    <t>metres</t>
  </si>
  <si>
    <t>Secchi disk</t>
  </si>
  <si>
    <t>Metadata Definitions</t>
  </si>
  <si>
    <t xml:space="preserve"> </t>
  </si>
  <si>
    <t>Definition</t>
  </si>
  <si>
    <t>Format</t>
  </si>
  <si>
    <t>Example</t>
  </si>
  <si>
    <t xml:space="preserve">Unique name/code used to identify the monitoring site (assigned by monitoring organization). </t>
  </si>
  <si>
    <t>Text</t>
  </si>
  <si>
    <t>SAH_01</t>
  </si>
  <si>
    <t>The type of waterbody the measurements were taken from</t>
  </si>
  <si>
    <t>Stream</t>
  </si>
  <si>
    <t>Name of the waterbody where monitoring took place.</t>
  </si>
  <si>
    <t xml:space="preserve">Text </t>
  </si>
  <si>
    <t>Slocan Lake</t>
  </si>
  <si>
    <t>Geographically descriptive name of the monitoring site.</t>
  </si>
  <si>
    <t>Slocan River at Passmore Bridge</t>
  </si>
  <si>
    <t>Location Latitude</t>
  </si>
  <si>
    <t xml:space="preserve">Latitude. Decimal degrees. </t>
  </si>
  <si>
    <t>Decimal degrees</t>
  </si>
  <si>
    <t>Location Longitude</t>
  </si>
  <si>
    <t>Longitude. Decimal degrees.</t>
  </si>
  <si>
    <t>Location Coordinate System</t>
  </si>
  <si>
    <t>The datum that your latitude and longitude coordinates are based upon.</t>
  </si>
  <si>
    <t>Pick From List</t>
  </si>
  <si>
    <t>WGS84</t>
  </si>
  <si>
    <t>Elevation</t>
  </si>
  <si>
    <t>The elevation of your monitoring location (metres above sea level)</t>
  </si>
  <si>
    <t>Number</t>
  </si>
  <si>
    <t>The timescale that measurements are being taken, ex. hourly, every 8 hours, weekly, monthly</t>
  </si>
  <si>
    <t xml:space="preserve">Hourly </t>
  </si>
  <si>
    <t>Whether site photos will be included as a separate zipfile as part of the dataset this resource contains</t>
  </si>
  <si>
    <t>Yes</t>
  </si>
  <si>
    <t>Name of the Resource that will contain photos relevant to this resource/site</t>
  </si>
  <si>
    <t>Monitoring Station Photos from Some Creek</t>
  </si>
  <si>
    <t>Parameter</t>
  </si>
  <si>
    <t>Type of measurement being taken. Must be expressed without spaces or symbols, lower case, use underscores as needed.</t>
  </si>
  <si>
    <t>Temperature</t>
  </si>
  <si>
    <t>Unit of measurement for the parameter referred to above. Do not include symbols.</t>
  </si>
  <si>
    <t xml:space="preserve">Degrees Celsius </t>
  </si>
  <si>
    <t>The general category of instrument being used</t>
  </si>
  <si>
    <t>Data Logger</t>
  </si>
  <si>
    <t>Manufacturer of instrument used to measure this parameter</t>
  </si>
  <si>
    <t>YSI</t>
  </si>
  <si>
    <t>Model of instrument used to measure this parameter</t>
  </si>
  <si>
    <t>6050020 Pro20</t>
  </si>
  <si>
    <t>Serial number of the instrument used to measure this parameter, if applicable</t>
  </si>
  <si>
    <t>20413527</t>
  </si>
  <si>
    <t>Accuracy of the instrument used to measure this parameter (can be found on manufacturer website), this must be entered in plain text without symbols</t>
  </si>
  <si>
    <t>Plus or minus 2 degrees C</t>
  </si>
  <si>
    <t>Range of the instrument used to measure this parameter (can be found on manufacturer website)</t>
  </si>
  <si>
    <t>-5 to 70 degrees C (23 to 158 degrees F)</t>
  </si>
  <si>
    <t>Resolution of the instrument used to measure this parameter (can be found on manufacturer website)</t>
  </si>
  <si>
    <t>0.1 degrees C</t>
  </si>
  <si>
    <t>Calibration Notes:</t>
  </si>
  <si>
    <t>If applicable: How is this instrument calibrated? How frequently is this performed?</t>
  </si>
  <si>
    <t>Calibrated monthly using a standard solution, a calibration log is available on request</t>
  </si>
  <si>
    <t>The time zone used to record time of measurements, either local time at site, or the time zone that your instrument uses</t>
  </si>
  <si>
    <t>PST</t>
  </si>
  <si>
    <t>Notes on Methods:</t>
  </si>
  <si>
    <t>Details regarding methods used to measure this parameter</t>
  </si>
  <si>
    <t>Temperature measurements were taken 30cm from water's edge at a depth of 10cm</t>
  </si>
  <si>
    <t>Measurement Intervals</t>
  </si>
  <si>
    <t>Parameter Selection Choices</t>
  </si>
  <si>
    <t>Unit Choices</t>
  </si>
  <si>
    <t>Instrument Types</t>
  </si>
  <si>
    <t>Time Zones</t>
  </si>
  <si>
    <t>Coordinate Systems</t>
  </si>
  <si>
    <t>Fifteen Minutes</t>
  </si>
  <si>
    <t>air_temperature</t>
  </si>
  <si>
    <t>atm</t>
  </si>
  <si>
    <t>Analog Thermometer</t>
  </si>
  <si>
    <t>GMT</t>
  </si>
  <si>
    <t>Thirty Minutes</t>
  </si>
  <si>
    <t>alkalinity</t>
  </si>
  <si>
    <t>centimetres</t>
  </si>
  <si>
    <t>Bench Meter</t>
  </si>
  <si>
    <t>GMT-6</t>
  </si>
  <si>
    <t>NAD27</t>
  </si>
  <si>
    <t>Hourly</t>
  </si>
  <si>
    <t>atmospheric_pressure</t>
  </si>
  <si>
    <t>CFU per 100 mL</t>
  </si>
  <si>
    <t>Climate Station</t>
  </si>
  <si>
    <t>GMT-7</t>
  </si>
  <si>
    <t>NAD83</t>
  </si>
  <si>
    <t>Four Hours</t>
  </si>
  <si>
    <t>average_air_temperature</t>
  </si>
  <si>
    <t>GMT-8</t>
  </si>
  <si>
    <t>AMSMA</t>
  </si>
  <si>
    <t>Six Hours</t>
  </si>
  <si>
    <t>average_water_temperature</t>
  </si>
  <si>
    <t>degrees Fahrenheit</t>
  </si>
  <si>
    <t>Observation</t>
  </si>
  <si>
    <t>MDT</t>
  </si>
  <si>
    <t>ASTRO</t>
  </si>
  <si>
    <t>Twelve Hours</t>
  </si>
  <si>
    <t>chlorine</t>
  </si>
  <si>
    <t>hectopascal</t>
  </si>
  <si>
    <t>Portable Meter</t>
  </si>
  <si>
    <t>MST</t>
  </si>
  <si>
    <t>GUAM</t>
  </si>
  <si>
    <t>Daily</t>
  </si>
  <si>
    <t>clarity</t>
  </si>
  <si>
    <t>Portable Multiparameter Meter</t>
  </si>
  <si>
    <t>HARN</t>
  </si>
  <si>
    <t>Weekly</t>
  </si>
  <si>
    <t>conductivity</t>
  </si>
  <si>
    <t>metres above sea level</t>
  </si>
  <si>
    <t>Rain Gauge</t>
  </si>
  <si>
    <t>PDT</t>
  </si>
  <si>
    <t>JHNSN</t>
  </si>
  <si>
    <t>Biweekly</t>
  </si>
  <si>
    <t>depth</t>
  </si>
  <si>
    <t>metres below ground surface</t>
  </si>
  <si>
    <t>Secchi Disk</t>
  </si>
  <si>
    <t>Monthly</t>
  </si>
  <si>
    <t>discharge</t>
  </si>
  <si>
    <t>metres/second</t>
  </si>
  <si>
    <t>Unknown</t>
  </si>
  <si>
    <t>PT</t>
  </si>
  <si>
    <t>Single Point Measurement</t>
  </si>
  <si>
    <t>dissolved_oxygen</t>
  </si>
  <si>
    <t>metres3/second</t>
  </si>
  <si>
    <t>UTC</t>
  </si>
  <si>
    <t>OLDHI</t>
  </si>
  <si>
    <t>As Needed</t>
  </si>
  <si>
    <t>fecal_coliforms</t>
  </si>
  <si>
    <t>milligrams per litre</t>
  </si>
  <si>
    <t>UTC-6</t>
  </si>
  <si>
    <t>OTHER</t>
  </si>
  <si>
    <t>Varied</t>
  </si>
  <si>
    <t>hardness</t>
  </si>
  <si>
    <t>micromhos per centimetre</t>
  </si>
  <si>
    <t>UTC-7</t>
  </si>
  <si>
    <t>PR</t>
  </si>
  <si>
    <t>maximum_air_temperature</t>
  </si>
  <si>
    <t>microSiemens per centimetre</t>
  </si>
  <si>
    <t>UTC-8</t>
  </si>
  <si>
    <t>SGEOR</t>
  </si>
  <si>
    <t>maxiumum_water_temperature</t>
  </si>
  <si>
    <t>mmHg</t>
  </si>
  <si>
    <t>SLAWR</t>
  </si>
  <si>
    <t>minimum_air_temperature</t>
  </si>
  <si>
    <t>most probable number per 100 mL</t>
  </si>
  <si>
    <t>SPAUL</t>
  </si>
  <si>
    <t>minimum_water_temperature</t>
  </si>
  <si>
    <t>NTU</t>
  </si>
  <si>
    <t>WAKE</t>
  </si>
  <si>
    <t>precipitation</t>
  </si>
  <si>
    <t>observation</t>
  </si>
  <si>
    <t>WGS72</t>
  </si>
  <si>
    <t>snow_density</t>
  </si>
  <si>
    <t>Pa</t>
  </si>
  <si>
    <t>snow_depth</t>
  </si>
  <si>
    <t>parts per million</t>
  </si>
  <si>
    <t>NAD83 / BC Albers</t>
  </si>
  <si>
    <t>snow_water_equivalent</t>
  </si>
  <si>
    <t>NAD83/ UTM Zone 11</t>
  </si>
  <si>
    <t>specific_conductivity</t>
  </si>
  <si>
    <t>µg/L</t>
  </si>
  <si>
    <t>NAD83/ UTM Zone 12</t>
  </si>
  <si>
    <t>total_coliforms</t>
  </si>
  <si>
    <t>unknown</t>
  </si>
  <si>
    <t>total_dissolved_solids</t>
  </si>
  <si>
    <t>total_suspended_solids</t>
  </si>
  <si>
    <t>trophic_status</t>
  </si>
  <si>
    <t>turbidity</t>
  </si>
  <si>
    <t>velocity</t>
  </si>
  <si>
    <t>water_hardness</t>
  </si>
  <si>
    <t>water_level</t>
  </si>
  <si>
    <t>Date of Modification</t>
  </si>
  <si>
    <t>Description of Modification</t>
  </si>
  <si>
    <t>Name of Person Modifying</t>
  </si>
  <si>
    <t>Upload to new template, QA/QC</t>
  </si>
  <si>
    <t>VS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</si>
</sst>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yyyy&quot;-&quot;mm&quot;-&quot;dd&quot; &quot;hh&quot;:&quot;mm&quot;:&quot;ss"/>
    <numFmt numFmtId="165" formatCode="0.0000"/>
    <numFmt numFmtId="166" formatCode="yyyy&quot;-&quot;mm&quot;-&quot;dd"/>
  </numFmts>
  <fonts count="10">
    <font>
      <sz val="10.0"/>
      <color rgb="FF000000"/>
      <name val="Arial"/>
    </font>
    <font>
      <sz val="11.0"/>
      <color theme="1"/>
      <name val="Calibri"/>
    </font>
    <font>
      <sz val="11.0"/>
      <color rgb="FF000000"/>
      <name val="Calibri"/>
    </font>
    <font>
      <b/>
      <sz val="11.0"/>
      <color theme="1"/>
      <name val="Calibri"/>
    </font>
    <font>
      <sz val="10.0"/>
      <color theme="1"/>
      <name val="Arial"/>
    </font>
    <font>
      <b/>
      <sz val="12.0"/>
      <color theme="1"/>
      <name val="Calibri"/>
    </font>
    <font>
      <b/>
      <sz val="9.0"/>
      <color theme="1"/>
      <name val="Calibri"/>
    </font>
    <font>
      <sz val="9.0"/>
      <color theme="1"/>
      <name val="Calibri"/>
    </font>
    <font>
      <i/>
      <sz val="11.0"/>
      <color theme="1"/>
      <name val="Calibri"/>
    </font>
    <font>
      <b/>
      <sz val="10.0"/>
      <color theme="1"/>
      <name val="Arial"/>
    </font>
  </fonts>
  <fills count="14">
    <fill>
      <patternFill patternType="none"/>
    </fill>
    <fill>
      <patternFill patternType="lightGray"/>
    </fill>
    <fill>
      <patternFill patternType="solid">
        <fgColor rgb="FFF4CCCC"/>
        <bgColor rgb="FFF4CCCC"/>
      </patternFill>
    </fill>
    <fill>
      <patternFill patternType="solid">
        <fgColor theme="0"/>
        <bgColor theme="0"/>
      </patternFill>
    </fill>
    <fill>
      <patternFill patternType="solid">
        <fgColor rgb="FFC9DAF8"/>
        <bgColor rgb="FFC9DAF8"/>
      </patternFill>
    </fill>
    <fill>
      <patternFill patternType="solid">
        <fgColor rgb="FF00B050"/>
        <bgColor rgb="FF00B050"/>
      </patternFill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rgb="FFD9EAD3"/>
        <bgColor rgb="FFD9EAD3"/>
      </patternFill>
    </fill>
    <fill>
      <patternFill patternType="solid">
        <fgColor rgb="FFFFE599"/>
        <bgColor rgb="FFFFE599"/>
      </patternFill>
    </fill>
    <fill>
      <patternFill patternType="solid">
        <fgColor rgb="FFA7EB8A"/>
        <bgColor rgb="FFA7EB8A"/>
      </patternFill>
    </fill>
    <fill>
      <patternFill patternType="solid">
        <fgColor rgb="FFEA9999"/>
        <bgColor rgb="FFEA9999"/>
      </patternFill>
    </fill>
    <fill>
      <patternFill patternType="solid">
        <fgColor rgb="FFB4A7D6"/>
        <bgColor rgb="FFB4A7D6"/>
      </patternFill>
    </fill>
    <fill>
      <patternFill patternType="solid">
        <fgColor rgb="FFD5A6BD"/>
        <bgColor rgb="FFD5A6BD"/>
      </patternFill>
    </fill>
  </fills>
  <borders count="46">
    <border/>
    <border>
      <left style="thin">
        <color rgb="FF999999"/>
      </left>
      <right style="thin">
        <color rgb="FF999999"/>
      </right>
      <top style="thin">
        <color rgb="FF999999"/>
      </top>
      <bottom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</border>
    <border>
      <left/>
      <right/>
      <top/>
      <bottom/>
    </border>
    <border>
      <left/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</border>
    <border>
      <left/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999999"/>
      </left>
      <right/>
      <top style="thin">
        <color rgb="FF999999"/>
      </top>
      <bottom style="thin">
        <color rgb="FF999999"/>
      </bottom>
    </border>
    <border>
      <left style="thin">
        <color rgb="FF999999"/>
      </left>
      <right style="thin">
        <color rgb="FF999999"/>
      </right>
      <top/>
      <bottom style="thin">
        <color rgb="FF999999"/>
      </bottom>
    </border>
    <border>
      <left style="thin">
        <color rgb="FF3D85C6"/>
      </left>
      <right style="thin">
        <color rgb="FF3D85C6"/>
      </right>
      <top style="thin">
        <color rgb="FF3D85C6"/>
      </top>
      <bottom style="thin">
        <color rgb="FF3D85C6"/>
      </bottom>
    </border>
    <border>
      <left style="thin">
        <color rgb="FF3D85C6"/>
      </left>
      <right style="thin">
        <color rgb="FF3D85C6"/>
      </right>
      <top style="thin">
        <color rgb="FF3D85C6"/>
      </top>
      <bottom style="medium">
        <color rgb="FF0B5394"/>
      </bottom>
    </border>
    <border>
      <left/>
      <right/>
      <top/>
      <bottom style="thin">
        <color rgb="FF3D85C6"/>
      </bottom>
    </border>
    <border>
      <left style="thin">
        <color rgb="FF3D85C6"/>
      </left>
      <right style="thin">
        <color rgb="FF3D85C6"/>
      </right>
      <top/>
      <bottom style="thin">
        <color rgb="FF3D85C6"/>
      </bottom>
    </border>
    <border>
      <left/>
      <right style="thin">
        <color rgb="FFFFFFFF"/>
      </right>
      <top/>
      <bottom style="thin">
        <color rgb="FFFFFFFF"/>
      </bottom>
    </border>
    <border>
      <left style="thin">
        <color rgb="FFFFFFFF"/>
      </left>
      <right style="thin">
        <color rgb="FFFFFFFF"/>
      </right>
      <top/>
      <bottom style="thin">
        <color rgb="FFFFFFFF"/>
      </bottom>
    </border>
    <border>
      <left/>
      <right/>
      <top style="thin">
        <color rgb="FF3D85C6"/>
      </top>
      <bottom style="medium">
        <color rgb="FF0B5394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bottom style="thin">
        <color rgb="FF000000"/>
      </bottom>
    </border>
    <border>
      <left/>
      <right/>
      <top/>
      <bottom style="thin">
        <color rgb="FF000000"/>
      </bottom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000000"/>
      </bottom>
    </border>
    <border>
      <left style="thin">
        <color rgb="FFD9D9D9"/>
      </left>
      <right style="thin">
        <color rgb="FFD9D9D9"/>
      </right>
      <top/>
      <bottom style="thin">
        <color rgb="FFB6D7A8"/>
      </bottom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B6D7A8"/>
      </bottom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000000"/>
      </bottom>
    </border>
    <border>
      <left/>
      <right/>
      <top style="thin">
        <color rgb="FF000000"/>
      </top>
      <bottom/>
    </border>
    <border>
      <top style="thin">
        <color rgb="FF000000"/>
      </top>
    </border>
    <border>
      <left style="thin">
        <color rgb="FFFFFFFF"/>
      </left>
      <right style="thin">
        <color rgb="FFFFFFFF"/>
      </right>
      <top style="thin">
        <color rgb="FFFFFFFF"/>
      </top>
      <bottom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D9D9D9"/>
      </left>
      <right style="thin">
        <color rgb="FFD9D9D9"/>
      </right>
      <bottom style="thin">
        <color rgb="FFD9D9D9"/>
      </bottom>
    </border>
    <border>
      <left style="thin">
        <color rgb="FFD9D9D9"/>
      </left>
      <bottom style="thin">
        <color rgb="FFD9D9D9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D9D9D9"/>
      </left>
      <top style="thin">
        <color rgb="FFD9D9D9"/>
      </top>
      <bottom style="thin">
        <color rgb="FFD9D9D9"/>
      </bottom>
    </border>
    <border>
      <top style="thin">
        <color rgb="FFD9D9D9"/>
      </top>
      <bottom style="thin">
        <color rgb="FFD9D9D9"/>
      </bottom>
    </border>
    <border>
      <left style="thin">
        <color rgb="FFD9D9D9"/>
      </left>
      <right style="thin">
        <color rgb="FFD9D9D9"/>
      </right>
      <top style="thin">
        <color rgb="FFD9D9D9"/>
      </top>
    </border>
    <border>
      <bottom style="thin">
        <color rgb="FFFFFFFF"/>
      </bottom>
    </border>
    <border>
      <right style="thin">
        <color rgb="FFD9D9D9"/>
      </right>
      <top style="thin">
        <color rgb="FFD9D9D9"/>
      </top>
      <bottom style="thin">
        <color rgb="FFD9D9D9"/>
      </bottom>
    </border>
    <border>
      <top style="thin">
        <color rgb="FFFFFFFF"/>
      </top>
      <bottom style="thin">
        <color rgb="FFFFFFFF"/>
      </bottom>
    </border>
    <border>
      <left style="thin">
        <color rgb="FFFFFFFF"/>
      </left>
      <bottom style="thin">
        <color rgb="FFFFFFFF"/>
      </bottom>
    </border>
    <border>
      <left style="thin">
        <color rgb="FFD9D9D9"/>
      </left>
      <top style="thin">
        <color rgb="FFD9D9D9"/>
      </top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thin">
        <color rgb="FFD9D9D9"/>
      </left>
      <right/>
      <top style="thin">
        <color rgb="FFD9D9D9"/>
      </top>
      <bottom/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/>
      <right/>
      <top/>
      <bottom style="thin">
        <color rgb="FFFFFFFF"/>
      </bottom>
    </border>
    <border>
      <left/>
      <right/>
      <top style="thin">
        <color rgb="FFFFFFFF"/>
      </top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right/>
      <top style="thin">
        <color rgb="FFFFFFFF"/>
      </top>
      <bottom style="thin">
        <color rgb="FFFFFFFF"/>
      </bottom>
    </border>
  </borders>
  <cellStyleXfs count="1">
    <xf borderId="0" fillId="0" fontId="0" numFmtId="0" applyAlignment="1" applyFont="1"/>
  </cellStyleXfs>
  <cellXfs count="124">
    <xf borderId="0" fillId="0" fontId="0" numFmtId="0" xfId="0" applyAlignment="1" applyFont="1">
      <alignment readingOrder="0" shrinkToFit="0" vertical="bottom" wrapText="0"/>
    </xf>
    <xf borderId="1" fillId="2" fontId="1" numFmtId="164" xfId="0" applyAlignment="1" applyBorder="1" applyFill="1" applyFont="1" applyNumberFormat="1">
      <alignment horizontal="left"/>
    </xf>
    <xf borderId="2" fillId="2" fontId="1" numFmtId="0" xfId="0" applyAlignment="1" applyBorder="1" applyFont="1">
      <alignment horizontal="left"/>
    </xf>
    <xf borderId="3" fillId="2" fontId="2" numFmtId="0" xfId="0" applyBorder="1" applyFont="1"/>
    <xf borderId="1" fillId="2" fontId="1" numFmtId="0" xfId="0" applyAlignment="1" applyBorder="1" applyFont="1">
      <alignment horizontal="left"/>
    </xf>
    <xf borderId="4" fillId="3" fontId="1" numFmtId="0" xfId="0" applyBorder="1" applyFill="1" applyFont="1"/>
    <xf borderId="5" fillId="3" fontId="1" numFmtId="0" xfId="0" applyBorder="1" applyFont="1"/>
    <xf borderId="6" fillId="4" fontId="0" numFmtId="22" xfId="0" applyAlignment="1" applyBorder="1" applyFill="1" applyFont="1" applyNumberFormat="1">
      <alignment horizontal="left"/>
    </xf>
    <xf borderId="7" fillId="4" fontId="1" numFmtId="0" xfId="0" applyAlignment="1" applyBorder="1" applyFont="1">
      <alignment horizontal="left"/>
    </xf>
    <xf borderId="2" fillId="2" fontId="2" numFmtId="0" xfId="0" applyBorder="1" applyFont="1"/>
    <xf borderId="2" fillId="4" fontId="1" numFmtId="0" xfId="0" applyAlignment="1" applyBorder="1" applyFont="1">
      <alignment horizontal="left"/>
    </xf>
    <xf borderId="8" fillId="2" fontId="2" numFmtId="0" xfId="0" applyAlignment="1" applyBorder="1" applyFont="1">
      <alignment horizontal="left"/>
    </xf>
    <xf borderId="6" fillId="4" fontId="0" numFmtId="0" xfId="0" applyAlignment="1" applyBorder="1" applyFont="1">
      <alignment horizontal="left"/>
    </xf>
    <xf borderId="7" fillId="2" fontId="2" numFmtId="0" xfId="0" applyAlignment="1" applyBorder="1" applyFont="1">
      <alignment horizontal="left"/>
    </xf>
    <xf borderId="2" fillId="2" fontId="2" numFmtId="49" xfId="0" applyBorder="1" applyFont="1" applyNumberFormat="1"/>
    <xf borderId="6" fillId="5" fontId="0" numFmtId="0" xfId="0" applyAlignment="1" applyBorder="1" applyFill="1" applyFont="1">
      <alignment horizontal="left"/>
    </xf>
    <xf borderId="2" fillId="2" fontId="1" numFmtId="165" xfId="0" applyAlignment="1" applyBorder="1" applyFont="1" applyNumberFormat="1">
      <alignment horizontal="left"/>
    </xf>
    <xf borderId="6" fillId="4" fontId="1" numFmtId="22" xfId="0" applyAlignment="1" applyBorder="1" applyFont="1" applyNumberFormat="1">
      <alignment horizontal="left"/>
    </xf>
    <xf borderId="2" fillId="2" fontId="2" numFmtId="0" xfId="0" applyAlignment="1" applyBorder="1" applyFont="1">
      <alignment horizontal="left"/>
    </xf>
    <xf borderId="9" fillId="4" fontId="1" numFmtId="0" xfId="0" applyAlignment="1" applyBorder="1" applyFont="1">
      <alignment horizontal="left"/>
    </xf>
    <xf borderId="9" fillId="4" fontId="1" numFmtId="22" xfId="0" applyAlignment="1" applyBorder="1" applyFont="1" applyNumberFormat="1">
      <alignment horizontal="left"/>
    </xf>
    <xf borderId="2" fillId="4" fontId="1" numFmtId="22" xfId="0" applyAlignment="1" applyBorder="1" applyFont="1" applyNumberFormat="1">
      <alignment horizontal="left"/>
    </xf>
    <xf borderId="10" fillId="6" fontId="3" numFmtId="0" xfId="0" applyBorder="1" applyFill="1" applyFont="1"/>
    <xf borderId="10" fillId="7" fontId="3" numFmtId="0" xfId="0" applyAlignment="1" applyBorder="1" applyFill="1" applyFont="1">
      <alignment horizontal="left"/>
    </xf>
    <xf borderId="5" fillId="6" fontId="4" numFmtId="0" xfId="0" applyBorder="1" applyFont="1"/>
    <xf borderId="5" fillId="0" fontId="4" numFmtId="0" xfId="0" applyBorder="1" applyFont="1"/>
    <xf borderId="10" fillId="6" fontId="1" numFmtId="0" xfId="0" applyBorder="1" applyFont="1"/>
    <xf borderId="10" fillId="4" fontId="1" numFmtId="0" xfId="0" applyAlignment="1" applyBorder="1" applyFont="1">
      <alignment horizontal="left"/>
    </xf>
    <xf borderId="10" fillId="4" fontId="1" numFmtId="165" xfId="0" applyAlignment="1" applyBorder="1" applyFont="1" applyNumberFormat="1">
      <alignment horizontal="left"/>
    </xf>
    <xf borderId="10" fillId="4" fontId="1" numFmtId="49" xfId="0" applyAlignment="1" applyBorder="1" applyFont="1" applyNumberFormat="1">
      <alignment horizontal="left"/>
    </xf>
    <xf borderId="11" fillId="6" fontId="1" numFmtId="0" xfId="0" applyBorder="1" applyFont="1"/>
    <xf borderId="11" fillId="4" fontId="1" numFmtId="0" xfId="0" applyAlignment="1" applyBorder="1" applyFont="1">
      <alignment horizontal="left"/>
    </xf>
    <xf borderId="12" fillId="6" fontId="1" numFmtId="0" xfId="0" applyBorder="1" applyFont="1"/>
    <xf borderId="13" fillId="4" fontId="1" numFmtId="0" xfId="0" applyAlignment="1" applyBorder="1" applyFont="1">
      <alignment horizontal="left"/>
    </xf>
    <xf borderId="14" fillId="6" fontId="4" numFmtId="0" xfId="0" applyBorder="1" applyFont="1"/>
    <xf borderId="15" fillId="6" fontId="4" numFmtId="0" xfId="0" applyBorder="1" applyFont="1"/>
    <xf borderId="16" fillId="6" fontId="1" numFmtId="0" xfId="0" applyBorder="1" applyFont="1"/>
    <xf borderId="4" fillId="6" fontId="4" numFmtId="0" xfId="0" applyBorder="1" applyFont="1"/>
    <xf borderId="13" fillId="6" fontId="3" numFmtId="0" xfId="0" applyBorder="1" applyFont="1"/>
    <xf borderId="13" fillId="7" fontId="3" numFmtId="0" xfId="0" applyAlignment="1" applyBorder="1" applyFont="1">
      <alignment horizontal="left"/>
    </xf>
    <xf borderId="14" fillId="6" fontId="1" numFmtId="0" xfId="0" applyAlignment="1" applyBorder="1" applyFont="1">
      <alignment horizontal="left"/>
    </xf>
    <xf borderId="15" fillId="6" fontId="1" numFmtId="0" xfId="0" applyAlignment="1" applyBorder="1" applyFont="1">
      <alignment horizontal="left"/>
    </xf>
    <xf borderId="4" fillId="6" fontId="1" numFmtId="0" xfId="0" applyAlignment="1" applyBorder="1" applyFont="1">
      <alignment horizontal="left"/>
    </xf>
    <xf borderId="5" fillId="6" fontId="1" numFmtId="0" xfId="0" applyAlignment="1" applyBorder="1" applyFont="1">
      <alignment horizontal="left"/>
    </xf>
    <xf borderId="11" fillId="6" fontId="1" numFmtId="0" xfId="0" applyAlignment="1" applyBorder="1" applyFont="1">
      <alignment vertical="top"/>
    </xf>
    <xf borderId="10" fillId="0" fontId="1" numFmtId="0" xfId="0" applyBorder="1" applyFont="1"/>
    <xf borderId="11" fillId="4" fontId="1" numFmtId="0" xfId="0" applyAlignment="1" applyBorder="1" applyFont="1">
      <alignment horizontal="left" vertical="top"/>
    </xf>
    <xf borderId="15" fillId="6" fontId="1" numFmtId="0" xfId="0" applyBorder="1" applyFont="1"/>
    <xf borderId="17" fillId="0" fontId="1" numFmtId="0" xfId="0" applyAlignment="1" applyBorder="1" applyFont="1">
      <alignment horizontal="left"/>
    </xf>
    <xf borderId="5" fillId="6" fontId="1" numFmtId="0" xfId="0" applyBorder="1" applyFont="1"/>
    <xf borderId="5" fillId="0" fontId="1" numFmtId="0" xfId="0" applyAlignment="1" applyBorder="1" applyFont="1">
      <alignment horizontal="left"/>
    </xf>
    <xf borderId="3" fillId="6" fontId="1" numFmtId="0" xfId="0" applyBorder="1" applyFont="1"/>
    <xf borderId="0" fillId="0" fontId="1" numFmtId="0" xfId="0" applyAlignment="1" applyFont="1">
      <alignment horizontal="left"/>
    </xf>
    <xf borderId="3" fillId="6" fontId="1" numFmtId="0" xfId="0" applyAlignment="1" applyBorder="1" applyFont="1">
      <alignment horizontal="left"/>
    </xf>
    <xf borderId="3" fillId="6" fontId="4" numFmtId="0" xfId="0" applyBorder="1" applyFont="1"/>
    <xf borderId="0" fillId="0" fontId="5" numFmtId="0" xfId="0" applyAlignment="1" applyFont="1">
      <alignment vertical="top"/>
    </xf>
    <xf borderId="3" fillId="6" fontId="6" numFmtId="0" xfId="0" applyAlignment="1" applyBorder="1" applyFont="1">
      <alignment shrinkToFit="0" vertical="top" wrapText="1"/>
    </xf>
    <xf borderId="0" fillId="0" fontId="6" numFmtId="0" xfId="0" applyAlignment="1" applyFont="1">
      <alignment vertical="top"/>
    </xf>
    <xf borderId="3" fillId="3" fontId="7" numFmtId="0" xfId="0" applyBorder="1" applyFont="1"/>
    <xf borderId="3" fillId="3" fontId="1" numFmtId="0" xfId="0" applyBorder="1" applyFont="1"/>
    <xf borderId="0" fillId="0" fontId="1" numFmtId="0" xfId="0" applyFont="1"/>
    <xf borderId="18" fillId="0" fontId="3" numFmtId="0" xfId="0" applyAlignment="1" applyBorder="1" applyFont="1">
      <alignment vertical="top"/>
    </xf>
    <xf borderId="19" fillId="6" fontId="3" numFmtId="0" xfId="0" applyAlignment="1" applyBorder="1" applyFont="1">
      <alignment shrinkToFit="0" vertical="top" wrapText="1"/>
    </xf>
    <xf borderId="20" fillId="0" fontId="3" numFmtId="0" xfId="0" applyAlignment="1" applyBorder="1" applyFont="1">
      <alignment vertical="top"/>
    </xf>
    <xf borderId="4" fillId="3" fontId="7" numFmtId="0" xfId="0" applyBorder="1" applyFont="1"/>
    <xf borderId="18" fillId="0" fontId="1" numFmtId="0" xfId="0" applyBorder="1" applyFont="1"/>
    <xf borderId="0" fillId="0" fontId="1" numFmtId="0" xfId="0" applyAlignment="1" applyFont="1">
      <alignment vertical="top"/>
    </xf>
    <xf borderId="3" fillId="6" fontId="1" numFmtId="0" xfId="0" applyAlignment="1" applyBorder="1" applyFont="1">
      <alignment shrinkToFit="0" vertical="top" wrapText="1"/>
    </xf>
    <xf borderId="21" fillId="8" fontId="8" numFmtId="0" xfId="0" applyAlignment="1" applyBorder="1" applyFill="1" applyFont="1">
      <alignment horizontal="left" vertical="top"/>
    </xf>
    <xf borderId="0" fillId="0" fontId="1" numFmtId="49" xfId="0" applyAlignment="1" applyFont="1" applyNumberFormat="1">
      <alignment vertical="top"/>
    </xf>
    <xf borderId="22" fillId="8" fontId="8" numFmtId="0" xfId="0" applyAlignment="1" applyBorder="1" applyFont="1">
      <alignment horizontal="left" vertical="top"/>
    </xf>
    <xf borderId="23" fillId="8" fontId="8" numFmtId="0" xfId="0" applyAlignment="1" applyBorder="1" applyFont="1">
      <alignment horizontal="left" vertical="top"/>
    </xf>
    <xf borderId="24" fillId="6" fontId="1" numFmtId="0" xfId="0" applyAlignment="1" applyBorder="1" applyFont="1">
      <alignment vertical="top"/>
    </xf>
    <xf borderId="24" fillId="6" fontId="1" numFmtId="0" xfId="0" applyAlignment="1" applyBorder="1" applyFont="1">
      <alignment shrinkToFit="0" vertical="top" wrapText="1"/>
    </xf>
    <xf borderId="25" fillId="0" fontId="1" numFmtId="0" xfId="0" applyAlignment="1" applyBorder="1" applyFont="1">
      <alignment vertical="top"/>
    </xf>
    <xf borderId="21" fillId="8" fontId="8" numFmtId="0" xfId="0" applyAlignment="1" applyBorder="1" applyFont="1">
      <alignment vertical="top"/>
    </xf>
    <xf borderId="25" fillId="0" fontId="1" numFmtId="0" xfId="0" applyBorder="1" applyFont="1"/>
    <xf borderId="19" fillId="6" fontId="1" numFmtId="0" xfId="0" applyAlignment="1" applyBorder="1" applyFont="1">
      <alignment vertical="top"/>
    </xf>
    <xf borderId="19" fillId="6" fontId="1" numFmtId="0" xfId="0" applyAlignment="1" applyBorder="1" applyFont="1">
      <alignment shrinkToFit="0" vertical="top" wrapText="1"/>
    </xf>
    <xf borderId="18" fillId="0" fontId="1" numFmtId="0" xfId="0" applyAlignment="1" applyBorder="1" applyFont="1">
      <alignment vertical="top"/>
    </xf>
    <xf borderId="23" fillId="8" fontId="8" numFmtId="0" xfId="0" applyAlignment="1" applyBorder="1" applyFont="1">
      <alignment vertical="top"/>
    </xf>
    <xf borderId="3" fillId="6" fontId="1" numFmtId="0" xfId="0" applyAlignment="1" applyBorder="1" applyFont="1">
      <alignment vertical="top"/>
    </xf>
    <xf borderId="22" fillId="8" fontId="8" numFmtId="0" xfId="0" applyAlignment="1" applyBorder="1" applyFont="1">
      <alignment vertical="top"/>
    </xf>
    <xf borderId="0" fillId="0" fontId="7" numFmtId="0" xfId="0" applyAlignment="1" applyFont="1">
      <alignment vertical="top"/>
    </xf>
    <xf borderId="3" fillId="6" fontId="7" numFmtId="0" xfId="0" applyAlignment="1" applyBorder="1" applyFont="1">
      <alignment vertical="top"/>
    </xf>
    <xf borderId="26" fillId="3" fontId="7" numFmtId="0" xfId="0" applyBorder="1" applyFont="1"/>
    <xf borderId="3" fillId="9" fontId="6" numFmtId="0" xfId="0" applyAlignment="1" applyBorder="1" applyFill="1" applyFont="1">
      <alignment vertical="top"/>
    </xf>
    <xf borderId="3" fillId="10" fontId="6" numFmtId="0" xfId="0" applyAlignment="1" applyBorder="1" applyFill="1" applyFont="1">
      <alignment vertical="top"/>
    </xf>
    <xf borderId="3" fillId="7" fontId="6" numFmtId="0" xfId="0" applyAlignment="1" applyBorder="1" applyFont="1">
      <alignment vertical="top"/>
    </xf>
    <xf borderId="3" fillId="11" fontId="6" numFmtId="0" xfId="0" applyAlignment="1" applyBorder="1" applyFill="1" applyFont="1">
      <alignment vertical="top"/>
    </xf>
    <xf borderId="3" fillId="12" fontId="6" numFmtId="0" xfId="0" applyBorder="1" applyFill="1" applyFont="1"/>
    <xf borderId="3" fillId="13" fontId="6" numFmtId="0" xfId="0" applyBorder="1" applyFill="1" applyFont="1"/>
    <xf borderId="27" fillId="6" fontId="7" numFmtId="0" xfId="0" applyAlignment="1" applyBorder="1" applyFont="1">
      <alignment vertical="top"/>
    </xf>
    <xf borderId="28" fillId="0" fontId="7" numFmtId="0" xfId="0" applyAlignment="1" applyBorder="1" applyFont="1">
      <alignment vertical="top"/>
    </xf>
    <xf borderId="29" fillId="0" fontId="7" numFmtId="0" xfId="0" applyBorder="1" applyFont="1"/>
    <xf borderId="30" fillId="3" fontId="7" numFmtId="0" xfId="0" applyBorder="1" applyFont="1"/>
    <xf borderId="27" fillId="0" fontId="7" numFmtId="0" xfId="0" applyAlignment="1" applyBorder="1" applyFont="1">
      <alignment vertical="top"/>
    </xf>
    <xf borderId="31" fillId="0" fontId="7" numFmtId="0" xfId="0" applyBorder="1" applyFont="1"/>
    <xf borderId="31" fillId="0" fontId="7" numFmtId="0" xfId="0" applyAlignment="1" applyBorder="1" applyFont="1">
      <alignment vertical="top"/>
    </xf>
    <xf borderId="32" fillId="0" fontId="7" numFmtId="0" xfId="0" applyBorder="1" applyFont="1"/>
    <xf borderId="33" fillId="0" fontId="7" numFmtId="0" xfId="0" applyAlignment="1" applyBorder="1" applyFont="1">
      <alignment vertical="top"/>
    </xf>
    <xf borderId="34" fillId="0" fontId="7" numFmtId="0" xfId="0" applyAlignment="1" applyBorder="1" applyFont="1">
      <alignment vertical="top"/>
    </xf>
    <xf borderId="35" fillId="0" fontId="7" numFmtId="0" xfId="0" applyAlignment="1" applyBorder="1" applyFont="1">
      <alignment vertical="top"/>
    </xf>
    <xf borderId="36" fillId="0" fontId="7" numFmtId="0" xfId="0" applyAlignment="1" applyBorder="1" applyFont="1">
      <alignment vertical="top"/>
    </xf>
    <xf borderId="37" fillId="0" fontId="7" numFmtId="0" xfId="0" applyAlignment="1" applyBorder="1" applyFont="1">
      <alignment vertical="top"/>
    </xf>
    <xf borderId="38" fillId="0" fontId="7" numFmtId="0" xfId="0" applyBorder="1" applyFont="1"/>
    <xf borderId="39" fillId="0" fontId="7" numFmtId="0" xfId="0" applyAlignment="1" applyBorder="1" applyFont="1">
      <alignment vertical="top"/>
    </xf>
    <xf borderId="40" fillId="3" fontId="7" numFmtId="0" xfId="0" applyBorder="1" applyFont="1"/>
    <xf borderId="41" fillId="0" fontId="7" numFmtId="0" xfId="0" applyAlignment="1" applyBorder="1" applyFont="1">
      <alignment vertical="top"/>
    </xf>
    <xf borderId="42" fillId="3" fontId="7" numFmtId="0" xfId="0" applyBorder="1" applyFont="1"/>
    <xf borderId="43" fillId="3" fontId="7" numFmtId="0" xfId="0" applyBorder="1" applyFont="1"/>
    <xf borderId="44" fillId="0" fontId="7" numFmtId="0" xfId="0" applyAlignment="1" applyBorder="1" applyFont="1">
      <alignment vertical="top"/>
    </xf>
    <xf borderId="45" fillId="6" fontId="6" numFmtId="0" xfId="0" applyAlignment="1" applyBorder="1" applyFont="1">
      <alignment vertical="top"/>
    </xf>
    <xf borderId="39" fillId="0" fontId="6" numFmtId="0" xfId="0" applyAlignment="1" applyBorder="1" applyFont="1">
      <alignment vertical="top"/>
    </xf>
    <xf borderId="5" fillId="0" fontId="7" numFmtId="0" xfId="0" applyAlignment="1" applyBorder="1" applyFont="1">
      <alignment vertical="top"/>
    </xf>
    <xf borderId="15" fillId="6" fontId="7" numFmtId="0" xfId="0" applyAlignment="1" applyBorder="1" applyFont="1">
      <alignment vertical="top"/>
    </xf>
    <xf borderId="5" fillId="6" fontId="7" numFmtId="0" xfId="0" applyAlignment="1" applyBorder="1" applyFont="1">
      <alignment vertical="top"/>
    </xf>
    <xf borderId="5" fillId="0" fontId="7" numFmtId="0" xfId="0" applyAlignment="1" applyBorder="1" applyFont="1">
      <alignment horizontal="left" vertical="top"/>
    </xf>
    <xf borderId="5" fillId="3" fontId="7" numFmtId="0" xfId="0" applyBorder="1" applyFont="1"/>
    <xf borderId="0" fillId="0" fontId="9" numFmtId="166" xfId="0" applyFont="1" applyNumberFormat="1"/>
    <xf borderId="0" fillId="0" fontId="9" numFmtId="0" xfId="0" applyFont="1"/>
    <xf borderId="0" fillId="0" fontId="4" numFmtId="0" xfId="0" applyFont="1"/>
    <xf borderId="0" fillId="0" fontId="0" numFmtId="14" xfId="0" applyFont="1" applyNumberFormat="1"/>
    <xf borderId="0" fillId="0" fontId="0" numFmtId="0" xfId="0" applyFon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1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D9EEB"/>
    <outlinePr summaryBelow="0" summaryRight="0"/>
    <pageSetUpPr/>
  </sheetPr>
  <sheetViews>
    <sheetView workbookViewId="0">
      <pane xSplit="2.0" ySplit="1.0" topLeftCell="C2" activePane="bottomRight" state="frozen"/>
      <selection activeCell="C1" sqref="C1" pane="topRight"/>
      <selection activeCell="A2" sqref="A2" pane="bottomLeft"/>
      <selection activeCell="C2" sqref="C2" pane="bottomRight"/>
    </sheetView>
  </sheetViews>
  <sheetFormatPr customHeight="1" defaultColWidth="14.43" defaultRowHeight="15.0"/>
  <cols>
    <col customWidth="1" min="1" max="1" width="17.43"/>
    <col customWidth="1" min="2" max="2" width="18.14"/>
    <col customWidth="1" min="3" max="3" width="14.43"/>
    <col customWidth="1" min="4" max="4" width="15.43"/>
    <col customWidth="1" min="5" max="5" width="17.29"/>
    <col customWidth="1" min="6" max="6" width="20.86"/>
    <col customWidth="1" min="7" max="7" width="24.29"/>
    <col customWidth="1" min="8" max="9" width="17.29"/>
    <col customWidth="1" min="10" max="10" width="25.0"/>
    <col customWidth="1" min="11" max="12" width="17.29"/>
  </cols>
  <sheetData>
    <row r="1" ht="15.75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tr">
        <f>IF(ISBLANK('2. Metadata'!B13)=TRUE," ",'2. Metadata'!B13)</f>
        <v>water_temperature</v>
      </c>
      <c r="G1" s="2" t="str">
        <f>IF(ISBLANK('2. Metadata'!B13)=TRUE," ",'2. Metadata'!B13&amp;"_units")</f>
        <v>water_temperature_units</v>
      </c>
      <c r="H1" s="2" t="str">
        <f>IF(ISBLANK('2. Metadata'!B25)=TRUE," ",'2. Metadata'!B25)</f>
        <v>pH</v>
      </c>
      <c r="I1" s="3" t="str">
        <f>IF(ISBLANK('2. Metadata'!B25)=TRUE," ",'2. Metadata'!B25&amp;"_units")</f>
        <v>pH_units</v>
      </c>
      <c r="J1" s="4" t="str">
        <f>IF(ISBLANK('2. Metadata'!B37)=TRUE," ",'2. Metadata'!B37)</f>
        <v>water_clarity_secchi</v>
      </c>
      <c r="K1" s="3" t="str">
        <f>IF(ISBLANK('2. Metadata'!B37)=TRUE," ",'2. Metadata'!B37&amp;"_units")</f>
        <v>water_clarity_secchi_units</v>
      </c>
      <c r="L1" s="2" t="s">
        <v>5</v>
      </c>
      <c r="M1" s="5"/>
      <c r="N1" s="6"/>
      <c r="O1" s="6"/>
      <c r="P1" s="6"/>
      <c r="Q1" s="6"/>
      <c r="R1" s="6"/>
      <c r="S1" s="6"/>
      <c r="T1" s="6"/>
      <c r="U1" s="6"/>
      <c r="V1" s="6"/>
      <c r="W1" s="6"/>
    </row>
    <row r="2" ht="15.75" customHeight="1">
      <c r="A2" s="7">
        <v>43634.0</v>
      </c>
      <c r="B2" s="8" t="s">
        <v>6</v>
      </c>
      <c r="C2" s="2">
        <f>IF(ISBLANK(B2)=TRUE," ",IF(B2='2. Metadata'!B$1,'2. Metadata'!B$5,IF(B2='2. Metadata'!C$1,'2. Metadata'!C$5,IF(B2='2. Metadata'!D$1,'2. Metadata'!D$5,IF(B2='2. Metadata'!E$1,'2. Metadata'!E$5,IF(B2='2. Metadata'!F$1,'2. Metadata'!F$5,IF(B2='2. Metadata'!G$1,'2. Metadata'!G$5,IF(B2='2. Metadata'!H$1,'2. Metadata'!H$5,IF(B2='2. Metadata'!I$1,'2. Metadata'!I$5)))))))))</f>
        <v>49.3675</v>
      </c>
      <c r="D2" s="9">
        <f>IF(ISBLANK(B2)=TRUE," ",IF(B2='2. Metadata'!B$1,'2. Metadata'!B$6,IF(B2='2. Metadata'!C$1,'2. Metadata'!C$6,IF(B2='2. Metadata'!D$1,'2. Metadata'!D$6,IF(B2='2. Metadata'!E$1,'2. Metadata'!E$6,IF(B2='2. Metadata'!F$1,'2. Metadata'!F$6,IF(B2='2. Metadata'!G$1,'2. Metadata'!G$6,IF(B2='2. Metadata'!H$1,'2. Metadata'!H$6,IF(B2='2. Metadata'!I$1,'2. Metadata'!I$6)))))))))</f>
        <v>-115.839</v>
      </c>
      <c r="E2" s="10"/>
      <c r="F2" s="10">
        <v>18.0</v>
      </c>
      <c r="G2" s="2" t="str">
        <f>IF(ISBLANK(F2)=TRUE," ",'2. Metadata'!B$14)</f>
        <v>degrees Celsius</v>
      </c>
      <c r="H2" s="10">
        <v>7.85</v>
      </c>
      <c r="I2" s="11" t="str">
        <f>IF(ISBLANK(H2)=TRUE," ",'2. Metadata'!B$26)</f>
        <v>pH units</v>
      </c>
      <c r="J2" s="12">
        <v>2.0</v>
      </c>
      <c r="K2" s="13" t="str">
        <f>IF(ISBLANK(J2)=TRUE," ",'2. Metadata'!B$38)</f>
        <v>metres</v>
      </c>
      <c r="L2" s="2"/>
      <c r="M2" s="5"/>
      <c r="N2" s="6"/>
      <c r="O2" s="6"/>
      <c r="P2" s="6"/>
      <c r="Q2" s="6"/>
      <c r="R2" s="6"/>
      <c r="S2" s="6"/>
      <c r="T2" s="6"/>
      <c r="U2" s="6"/>
      <c r="V2" s="6"/>
      <c r="W2" s="6"/>
    </row>
    <row r="3" ht="15.75" customHeight="1">
      <c r="A3" s="7">
        <v>43634.0</v>
      </c>
      <c r="B3" s="8" t="s">
        <v>7</v>
      </c>
      <c r="C3" s="2">
        <f>IF(ISBLANK(B3)=TRUE," ",IF(B3='2. Metadata'!B$1,'2. Metadata'!B$5,IF(B3='2. Metadata'!C$1,'2. Metadata'!C$5,IF(B3='2. Metadata'!D$1,'2. Metadata'!D$5,IF(B3='2. Metadata'!E$1,'2. Metadata'!E$5,IF(B3='2. Metadata'!F$1,'2. Metadata'!F$5,IF(B3='2. Metadata'!G$1,'2. Metadata'!G$5,IF(B3='2. Metadata'!H$1,'2. Metadata'!H$5,IF(B3='2. Metadata'!I$1,'2. Metadata'!I$5)))))))))</f>
        <v>49.361832</v>
      </c>
      <c r="D3" s="9">
        <f>IF(ISBLANK(B3)=TRUE," ",IF(B3='2. Metadata'!B$1,'2. Metadata'!B$6,IF(B3='2. Metadata'!C$1,'2. Metadata'!C$6,IF(B3='2. Metadata'!D$1,'2. Metadata'!D$6,IF(B3='2. Metadata'!E$1,'2. Metadata'!E$6,IF(B3='2. Metadata'!F$1,'2. Metadata'!F$6,IF(B3='2. Metadata'!G$1,'2. Metadata'!G$6,IF(B3='2. Metadata'!H$1,'2. Metadata'!H$6,IF(B3='2. Metadata'!I$1,'2. Metadata'!I$6)))))))))</f>
        <v>-115.827742</v>
      </c>
      <c r="E3" s="10"/>
      <c r="F3" s="10">
        <v>22.2</v>
      </c>
      <c r="G3" s="2" t="str">
        <f>IF(ISBLANK(F3)=TRUE," ",'2. Metadata'!B$14)</f>
        <v>degrees Celsius</v>
      </c>
      <c r="H3" s="10">
        <v>7.67</v>
      </c>
      <c r="I3" s="11" t="str">
        <f>IF(ISBLANK(H3)=TRUE," ",'2. Metadata'!B$26)</f>
        <v>pH units</v>
      </c>
      <c r="J3" s="12">
        <v>3.5</v>
      </c>
      <c r="K3" s="13" t="str">
        <f>IF(ISBLANK(J3)=TRUE," ",'2. Metadata'!B$38)</f>
        <v>metres</v>
      </c>
      <c r="L3" s="2"/>
      <c r="M3" s="5"/>
      <c r="N3" s="6"/>
      <c r="O3" s="6"/>
      <c r="P3" s="6"/>
      <c r="Q3" s="6"/>
      <c r="R3" s="6"/>
      <c r="S3" s="6"/>
      <c r="T3" s="6"/>
      <c r="U3" s="6"/>
      <c r="V3" s="6"/>
      <c r="W3" s="6"/>
    </row>
    <row r="4" ht="15.75" customHeight="1">
      <c r="A4" s="7">
        <v>43634.0</v>
      </c>
      <c r="B4" s="8" t="s">
        <v>8</v>
      </c>
      <c r="C4" s="2">
        <f>IF(ISBLANK(B4)=TRUE," ",IF(B4='2. Metadata'!B$1,'2. Metadata'!B$5,IF(B4='2. Metadata'!C$1,'2. Metadata'!C$5,IF(B4='2. Metadata'!D$1,'2. Metadata'!D$5,IF(B4='2. Metadata'!E$1,'2. Metadata'!E$5,IF(B4='2. Metadata'!F$1,'2. Metadata'!F$5,IF(B4='2. Metadata'!G$1,'2. Metadata'!G$5,IF(B4='2. Metadata'!H$1,'2. Metadata'!H$5,IF(B4='2. Metadata'!I$1,'2. Metadata'!I$5)))))))))</f>
        <v>49.370365</v>
      </c>
      <c r="D4" s="9">
        <f>IF(ISBLANK(B4)=TRUE," ",IF(B4='2. Metadata'!B$1,'2. Metadata'!B$6,IF(B4='2. Metadata'!C$1,'2. Metadata'!C$6,IF(B4='2. Metadata'!D$1,'2. Metadata'!D$6,IF(B4='2. Metadata'!E$1,'2. Metadata'!E$6,IF(B4='2. Metadata'!F$1,'2. Metadata'!F$6,IF(B4='2. Metadata'!G$1,'2. Metadata'!G$6,IF(B4='2. Metadata'!H$1,'2. Metadata'!H$6,IF(B4='2. Metadata'!I$1,'2. Metadata'!I$6)))))))))</f>
        <v>-115.833045</v>
      </c>
      <c r="E4" s="10"/>
      <c r="F4" s="10">
        <v>20.0</v>
      </c>
      <c r="G4" s="2" t="str">
        <f>IF(ISBLANK(F4)=TRUE," ",'2. Metadata'!B$14)</f>
        <v>degrees Celsius</v>
      </c>
      <c r="H4" s="10">
        <v>7.34</v>
      </c>
      <c r="I4" s="11" t="str">
        <f>IF(ISBLANK(H4)=TRUE," ",'2. Metadata'!B$26)</f>
        <v>pH units</v>
      </c>
      <c r="J4" s="12">
        <v>1.0</v>
      </c>
      <c r="K4" s="13" t="str">
        <f>IF(ISBLANK(J4)=TRUE," ",'2. Metadata'!B$38)</f>
        <v>metres</v>
      </c>
      <c r="L4" s="2"/>
      <c r="M4" s="5"/>
      <c r="N4" s="6"/>
      <c r="O4" s="6"/>
      <c r="P4" s="6"/>
      <c r="Q4" s="6"/>
      <c r="R4" s="6"/>
      <c r="S4" s="6"/>
      <c r="T4" s="6"/>
      <c r="U4" s="6"/>
      <c r="V4" s="6"/>
      <c r="W4" s="6"/>
    </row>
    <row r="5" ht="15.75" customHeight="1">
      <c r="A5" s="7">
        <v>43634.0</v>
      </c>
      <c r="B5" s="8" t="s">
        <v>9</v>
      </c>
      <c r="C5" s="2">
        <f>IF(ISBLANK(B5)=TRUE," ",IF(B5='2. Metadata'!B$1,'2. Metadata'!B$5,IF(B5='2. Metadata'!C$1,'2. Metadata'!C$5,IF(B5='2. Metadata'!D$1,'2. Metadata'!D$5,IF(B5='2. Metadata'!E$1,'2. Metadata'!E$5,IF(B5='2. Metadata'!F$1,'2. Metadata'!F$5,IF(B5='2. Metadata'!G$1,'2. Metadata'!G$5,IF(B5='2. Metadata'!H$1,'2. Metadata'!H$5,IF(B5='2. Metadata'!I$1,'2. Metadata'!I$5)))))))))</f>
        <v>49.262928</v>
      </c>
      <c r="D5" s="9">
        <f>IF(ISBLANK(B5)=TRUE," ",IF(B5='2. Metadata'!B$1,'2. Metadata'!B$6,IF(B5='2. Metadata'!C$1,'2. Metadata'!C$6,IF(B5='2. Metadata'!D$1,'2. Metadata'!D$6,IF(B5='2. Metadata'!E$1,'2. Metadata'!E$6,IF(B5='2. Metadata'!F$1,'2. Metadata'!F$6,IF(B5='2. Metadata'!G$1,'2. Metadata'!G$6,IF(B5='2. Metadata'!H$1,'2. Metadata'!H$6,IF(B5='2. Metadata'!I$1,'2. Metadata'!I$6)))))))))</f>
        <v>-115.848497</v>
      </c>
      <c r="E5" s="10"/>
      <c r="F5" s="10">
        <v>16.3</v>
      </c>
      <c r="G5" s="2" t="str">
        <f>IF(ISBLANK(F5)=TRUE," ",'2. Metadata'!B$14)</f>
        <v>degrees Celsius</v>
      </c>
      <c r="H5" s="10">
        <v>7.8</v>
      </c>
      <c r="I5" s="11" t="str">
        <f>IF(ISBLANK(H5)=TRUE," ",'2. Metadata'!B$26)</f>
        <v>pH units</v>
      </c>
      <c r="J5" s="12">
        <v>5.0</v>
      </c>
      <c r="K5" s="13" t="str">
        <f>IF(ISBLANK(J5)=TRUE," ",'2. Metadata'!B$38)</f>
        <v>metres</v>
      </c>
      <c r="L5" s="2"/>
      <c r="M5" s="5"/>
      <c r="N5" s="6"/>
      <c r="O5" s="6"/>
      <c r="P5" s="6"/>
      <c r="Q5" s="6"/>
      <c r="R5" s="6"/>
      <c r="S5" s="6"/>
      <c r="T5" s="6"/>
      <c r="U5" s="6"/>
      <c r="V5" s="6"/>
      <c r="W5" s="6"/>
    </row>
    <row r="6" ht="15.75" customHeight="1">
      <c r="A6" s="7">
        <v>43634.0</v>
      </c>
      <c r="B6" s="8" t="s">
        <v>10</v>
      </c>
      <c r="C6" s="2">
        <f>IF(ISBLANK(B6)=TRUE," ",IF(B6='2. Metadata'!B$1,'2. Metadata'!B$5,IF(B6='2. Metadata'!C$1,'2. Metadata'!C$5,IF(B6='2. Metadata'!D$1,'2. Metadata'!D$5,IF(B6='2. Metadata'!E$1,'2. Metadata'!E$5,IF(B6='2. Metadata'!F$1,'2. Metadata'!F$5,IF(B6='2. Metadata'!G$1,'2. Metadata'!G$5,IF(B6='2. Metadata'!H$1,'2. Metadata'!H$5,IF(B6='2. Metadata'!I$1,'2. Metadata'!I$5)))))))))</f>
        <v>49.265357</v>
      </c>
      <c r="D6" s="9">
        <f>IF(ISBLANK(B6)=TRUE," ",IF(B6='2. Metadata'!B$1,'2. Metadata'!B$6,IF(B6='2. Metadata'!C$1,'2. Metadata'!C$6,IF(B6='2. Metadata'!D$1,'2. Metadata'!D$6,IF(B6='2. Metadata'!E$1,'2. Metadata'!E$6,IF(B6='2. Metadata'!F$1,'2. Metadata'!F$6,IF(B6='2. Metadata'!G$1,'2. Metadata'!G$6,IF(B6='2. Metadata'!H$1,'2. Metadata'!H$6,IF(B6='2. Metadata'!I$1,'2. Metadata'!I$6)))))))))</f>
        <v>-115.846291</v>
      </c>
      <c r="E6" s="10"/>
      <c r="F6" s="10">
        <v>16.5</v>
      </c>
      <c r="G6" s="2" t="str">
        <f>IF(ISBLANK(F6)=TRUE," ",'2. Metadata'!B$14)</f>
        <v>degrees Celsius</v>
      </c>
      <c r="H6" s="10">
        <v>7.9</v>
      </c>
      <c r="I6" s="11" t="str">
        <f>IF(ISBLANK(H6)=TRUE," ",'2. Metadata'!B$26)</f>
        <v>pH units</v>
      </c>
      <c r="J6" s="12">
        <v>7.0</v>
      </c>
      <c r="K6" s="13" t="str">
        <f>IF(ISBLANK(J6)=TRUE," ",'2. Metadata'!B$38)</f>
        <v>metres</v>
      </c>
      <c r="L6" s="2"/>
      <c r="M6" s="5"/>
      <c r="N6" s="6"/>
      <c r="O6" s="6"/>
      <c r="P6" s="6"/>
      <c r="Q6" s="6"/>
      <c r="R6" s="6"/>
      <c r="S6" s="6"/>
      <c r="T6" s="6"/>
      <c r="U6" s="6"/>
      <c r="V6" s="6"/>
      <c r="W6" s="6"/>
    </row>
    <row r="7" ht="15.75" customHeight="1">
      <c r="A7" s="7">
        <v>43634.0</v>
      </c>
      <c r="B7" s="8" t="s">
        <v>11</v>
      </c>
      <c r="C7" s="2">
        <f>IF(ISBLANK(B7)=TRUE," ",IF(B7='2. Metadata'!B$1,'2. Metadata'!B$5,IF(B7='2. Metadata'!C$1,'2. Metadata'!C$5,IF(B7='2. Metadata'!D$1,'2. Metadata'!D$5,IF(B7='2. Metadata'!E$1,'2. Metadata'!E$5,IF(B7='2. Metadata'!F$1,'2. Metadata'!F$5,IF(B7='2. Metadata'!G$1,'2. Metadata'!G$5,IF(B7='2. Metadata'!H$1,'2. Metadata'!H$5,IF(B7='2. Metadata'!I$1,'2. Metadata'!I$5)))))))))</f>
        <v>49.2683</v>
      </c>
      <c r="D7" s="14">
        <f>IF(ISBLANK(B7)=TRUE," ",IF(B7='2. Metadata'!B$1,'2. Metadata'!B$6,IF(B7='2. Metadata'!C$1,'2. Metadata'!C$6,IF(B7='2. Metadata'!D$1,'2. Metadata'!D$6,IF(B7='2. Metadata'!E$1,'2. Metadata'!E$6,IF(B7='2. Metadata'!F$1,'2. Metadata'!F$6,IF(B7='2. Metadata'!G$1,'2. Metadata'!G$6,IF(B7='2. Metadata'!H$1,'2. Metadata'!H$6,IF(B7='2. Metadata'!I$1,'2. Metadata'!I$6)))))))))</f>
        <v>-115.845</v>
      </c>
      <c r="E7" s="10"/>
      <c r="F7" s="10">
        <v>15.6</v>
      </c>
      <c r="G7" s="2" t="str">
        <f>IF(ISBLANK(F7)=TRUE," ",'2. Metadata'!B$14)</f>
        <v>degrees Celsius</v>
      </c>
      <c r="H7" s="10">
        <v>7.71</v>
      </c>
      <c r="I7" s="11" t="str">
        <f>IF(ISBLANK(H7)=TRUE," ",'2. Metadata'!B$26)</f>
        <v>pH units</v>
      </c>
      <c r="J7" s="15" t="s">
        <v>12</v>
      </c>
      <c r="K7" s="13" t="str">
        <f>IF(ISBLANK(J7)=TRUE," ",'2. Metadata'!B$38)</f>
        <v>metres</v>
      </c>
      <c r="L7" s="2" t="s">
        <v>13</v>
      </c>
      <c r="M7" s="5"/>
      <c r="N7" s="6"/>
      <c r="O7" s="6"/>
      <c r="P7" s="6"/>
      <c r="Q7" s="6"/>
      <c r="R7" s="6"/>
      <c r="S7" s="6"/>
      <c r="T7" s="6"/>
      <c r="U7" s="6"/>
      <c r="V7" s="6"/>
      <c r="W7" s="6"/>
    </row>
    <row r="8" ht="15.75" customHeight="1">
      <c r="A8" s="7">
        <v>43707.0</v>
      </c>
      <c r="B8" s="8" t="s">
        <v>14</v>
      </c>
      <c r="C8" s="2">
        <f>IF(ISBLANK(B8)=TRUE," ",IF(B8='2. Metadata'!B$1,'2. Metadata'!B$5,IF(B8='2. Metadata'!C$1,'2. Metadata'!C$5,IF(B8='2. Metadata'!D$1,'2. Metadata'!D$5,IF(B8='2. Metadata'!E$1,'2. Metadata'!E$5,IF(B8='2. Metadata'!F$1,'2. Metadata'!F$5,IF(B8='2. Metadata'!G$1,'2. Metadata'!G$5,IF(B8='2. Metadata'!H$1,'2. Metadata'!H$5,IF(B8='2. Metadata'!I$1,'2. Metadata'!I$5)))))))))</f>
        <v>49.369734</v>
      </c>
      <c r="D8" s="9">
        <f>IF(ISBLANK(B8)=TRUE," ",IF(B8='2. Metadata'!B$1,'2. Metadata'!B$6,IF(B8='2. Metadata'!C$1,'2. Metadata'!C$6,IF(B8='2. Metadata'!D$1,'2. Metadata'!D$6,IF(B8='2. Metadata'!E$1,'2. Metadata'!E$6,IF(B8='2. Metadata'!F$1,'2. Metadata'!F$6,IF(B8='2. Metadata'!G$1,'2. Metadata'!G$6,IF(B8='2. Metadata'!H$1,'2. Metadata'!H$6,IF(B8='2. Metadata'!I$1,'2. Metadata'!I$6)))))))))</f>
        <v>-115.836105</v>
      </c>
      <c r="E8" s="10"/>
      <c r="F8" s="10">
        <v>18.0</v>
      </c>
      <c r="G8" s="2" t="str">
        <f>IF(ISBLANK(F8)=TRUE," ",'2. Metadata'!B$14)</f>
        <v>degrees Celsius</v>
      </c>
      <c r="H8" s="10">
        <v>7.33</v>
      </c>
      <c r="I8" s="11" t="str">
        <f>IF(ISBLANK(H8)=TRUE," ",'2. Metadata'!B$26)</f>
        <v>pH units</v>
      </c>
      <c r="J8" s="12">
        <v>2.0</v>
      </c>
      <c r="K8" s="13" t="str">
        <f>IF(ISBLANK(J8)=TRUE," ",'2. Metadata'!B$38)</f>
        <v>metres</v>
      </c>
      <c r="L8" s="2"/>
      <c r="M8" s="5"/>
      <c r="N8" s="6"/>
      <c r="O8" s="6"/>
      <c r="P8" s="6"/>
      <c r="Q8" s="6"/>
      <c r="R8" s="6"/>
      <c r="S8" s="6"/>
      <c r="T8" s="6"/>
      <c r="U8" s="6"/>
      <c r="V8" s="6"/>
      <c r="W8" s="6"/>
    </row>
    <row r="9" ht="15.75" customHeight="1">
      <c r="A9" s="7">
        <v>43708.0</v>
      </c>
      <c r="B9" s="8" t="s">
        <v>6</v>
      </c>
      <c r="C9" s="2">
        <f>IF(ISBLANK(B9)=TRUE," ",IF(B9='2. Metadata'!B$1,'2. Metadata'!B$5,IF(B9='2. Metadata'!C$1,'2. Metadata'!C$5,IF(B9='2. Metadata'!D$1,'2. Metadata'!D$5,IF(B9='2. Metadata'!E$1,'2. Metadata'!E$5,IF(B9='2. Metadata'!F$1,'2. Metadata'!F$5,IF(B9='2. Metadata'!G$1,'2. Metadata'!G$5,IF(B9='2. Metadata'!H$1,'2. Metadata'!H$5,IF(B9='2. Metadata'!I$1,'2. Metadata'!I$5)))))))))</f>
        <v>49.3675</v>
      </c>
      <c r="D9" s="9">
        <f>IF(ISBLANK(B9)=TRUE," ",IF(B9='2. Metadata'!B$1,'2. Metadata'!B$6,IF(B9='2. Metadata'!C$1,'2. Metadata'!C$6,IF(B9='2. Metadata'!D$1,'2. Metadata'!D$6,IF(B9='2. Metadata'!E$1,'2. Metadata'!E$6,IF(B9='2. Metadata'!F$1,'2. Metadata'!F$6,IF(B9='2. Metadata'!G$1,'2. Metadata'!G$6,IF(B9='2. Metadata'!H$1,'2. Metadata'!H$6,IF(B9='2. Metadata'!I$1,'2. Metadata'!I$6)))))))))</f>
        <v>-115.839</v>
      </c>
      <c r="E9" s="10"/>
      <c r="F9" s="10">
        <v>18.0</v>
      </c>
      <c r="G9" s="2" t="str">
        <f>IF(ISBLANK(F9)=TRUE," ",'2. Metadata'!B$14)</f>
        <v>degrees Celsius</v>
      </c>
      <c r="H9" s="10">
        <v>7.28</v>
      </c>
      <c r="I9" s="11" t="str">
        <f>IF(ISBLANK(H9)=TRUE," ",'2. Metadata'!B$26)</f>
        <v>pH units</v>
      </c>
      <c r="J9" s="12">
        <v>1.0</v>
      </c>
      <c r="K9" s="13" t="str">
        <f>IF(ISBLANK(J9)=TRUE," ",'2. Metadata'!B$38)</f>
        <v>metres</v>
      </c>
      <c r="L9" s="2"/>
      <c r="M9" s="5"/>
      <c r="N9" s="6"/>
      <c r="O9" s="6"/>
      <c r="P9" s="6"/>
      <c r="Q9" s="6"/>
      <c r="R9" s="6"/>
      <c r="S9" s="6"/>
      <c r="T9" s="6"/>
      <c r="U9" s="6"/>
      <c r="V9" s="6"/>
      <c r="W9" s="6"/>
    </row>
    <row r="10" ht="15.75" customHeight="1">
      <c r="A10" s="7">
        <v>43709.0</v>
      </c>
      <c r="B10" s="8" t="s">
        <v>11</v>
      </c>
      <c r="C10" s="2">
        <f>IF(ISBLANK(B10)=TRUE," ",IF(B10='2. Metadata'!B$1,'2. Metadata'!B$5,IF(B10='2. Metadata'!C$1,'2. Metadata'!C$5,IF(B10='2. Metadata'!D$1,'2. Metadata'!D$5,IF(B10='2. Metadata'!E$1,'2. Metadata'!E$5,IF(B10='2. Metadata'!F$1,'2. Metadata'!F$5,IF(B10='2. Metadata'!G$1,'2. Metadata'!G$5,IF(B10='2. Metadata'!H$1,'2. Metadata'!H$5,IF(B10='2. Metadata'!I$1,'2. Metadata'!I$5)))))))))</f>
        <v>49.2683</v>
      </c>
      <c r="D10" s="14">
        <f>IF(ISBLANK(B10)=TRUE," ",IF(B10='2. Metadata'!B$1,'2. Metadata'!B$6,IF(B10='2. Metadata'!C$1,'2. Metadata'!C$6,IF(B10='2. Metadata'!D$1,'2. Metadata'!D$6,IF(B10='2. Metadata'!E$1,'2. Metadata'!E$6,IF(B10='2. Metadata'!F$1,'2. Metadata'!F$6,IF(B10='2. Metadata'!G$1,'2. Metadata'!G$6,IF(B10='2. Metadata'!H$1,'2. Metadata'!H$6,IF(B10='2. Metadata'!I$1,'2. Metadata'!I$6)))))))))</f>
        <v>-115.845</v>
      </c>
      <c r="E10" s="10"/>
      <c r="F10" s="10">
        <v>18.3</v>
      </c>
      <c r="G10" s="2" t="str">
        <f>IF(ISBLANK(F10)=TRUE," ",'2. Metadata'!B$14)</f>
        <v>degrees Celsius</v>
      </c>
      <c r="H10" s="10">
        <v>7.3</v>
      </c>
      <c r="I10" s="11" t="str">
        <f>IF(ISBLANK(H10)=TRUE," ",'2. Metadata'!B$26)</f>
        <v>pH units</v>
      </c>
      <c r="J10" s="12">
        <v>6.0</v>
      </c>
      <c r="K10" s="13" t="str">
        <f>IF(ISBLANK(J10)=TRUE," ",'2. Metadata'!B$38)</f>
        <v>metres</v>
      </c>
      <c r="L10" s="2"/>
      <c r="M10" s="5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ht="15.75" customHeight="1">
      <c r="A11" s="7">
        <v>43710.0</v>
      </c>
      <c r="B11" s="8" t="s">
        <v>15</v>
      </c>
      <c r="C11" s="16">
        <f>IF(ISBLANK(B11)=TRUE," ",IF(B11='2. Metadata'!B$1,'2. Metadata'!B$5,IF(B11='2. Metadata'!C$1,'2. Metadata'!C$5,IF(B11='2. Metadata'!D$1,'2. Metadata'!D$5,IF(B11='2. Metadata'!E$1,'2. Metadata'!E$5,IF(B11='2. Metadata'!F$1,'2. Metadata'!F$5,IF(B11='2. Metadata'!G$1,'2. Metadata'!G$5,IF(B11='2. Metadata'!H$1,'2. Metadata'!H$5,IF(B11='2. Metadata'!I$1,'2. Metadata'!I$5)))))))))</f>
        <v>49.2637</v>
      </c>
      <c r="D11" s="9">
        <f>IF(ISBLANK(B11)=TRUE," ",IF(B11='2. Metadata'!B$1,'2. Metadata'!B$6,IF(B11='2. Metadata'!C$1,'2. Metadata'!C$6,IF(B11='2. Metadata'!D$1,'2. Metadata'!D$6,IF(B11='2. Metadata'!E$1,'2. Metadata'!E$6,IF(B11='2. Metadata'!F$1,'2. Metadata'!F$6,IF(B11='2. Metadata'!G$1,'2. Metadata'!G$6,IF(B11='2. Metadata'!H$1,'2. Metadata'!H$6,IF(B11='2. Metadata'!I$1,'2. Metadata'!I$6)))))))))</f>
        <v>-115.848</v>
      </c>
      <c r="E11" s="10"/>
      <c r="F11" s="10">
        <v>18.0</v>
      </c>
      <c r="G11" s="2" t="str">
        <f>IF(ISBLANK(F11)=TRUE," ",'2. Metadata'!B$14)</f>
        <v>degrees Celsius</v>
      </c>
      <c r="H11" s="10">
        <v>7.57</v>
      </c>
      <c r="I11" s="11" t="str">
        <f>IF(ISBLANK(H11)=TRUE," ",'2. Metadata'!B$26)</f>
        <v>pH units</v>
      </c>
      <c r="J11" s="12">
        <v>4.0</v>
      </c>
      <c r="K11" s="13" t="str">
        <f>IF(ISBLANK(J11)=TRUE," ",'2. Metadata'!B$38)</f>
        <v>metres</v>
      </c>
      <c r="L11" s="2"/>
      <c r="M11" s="5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ht="15.75" customHeight="1">
      <c r="A12" s="7">
        <v>43731.0</v>
      </c>
      <c r="B12" s="8" t="s">
        <v>6</v>
      </c>
      <c r="C12" s="2">
        <f>IF(ISBLANK(B12)=TRUE," ",IF(B12='2. Metadata'!B$1,'2. Metadata'!B$5,IF(B12='2. Metadata'!C$1,'2. Metadata'!C$5,IF(B12='2. Metadata'!D$1,'2. Metadata'!D$5,IF(B12='2. Metadata'!E$1,'2. Metadata'!E$5,IF(B12='2. Metadata'!F$1,'2. Metadata'!F$5,IF(B12='2. Metadata'!G$1,'2. Metadata'!G$5,IF(B12='2. Metadata'!H$1,'2. Metadata'!H$5,IF(B12='2. Metadata'!I$1,'2. Metadata'!I$5)))))))))</f>
        <v>49.3675</v>
      </c>
      <c r="D12" s="9">
        <f>IF(ISBLANK(B12)=TRUE," ",IF(B12='2. Metadata'!B$1,'2. Metadata'!B$6,IF(B12='2. Metadata'!C$1,'2. Metadata'!C$6,IF(B12='2. Metadata'!D$1,'2. Metadata'!D$6,IF(B12='2. Metadata'!E$1,'2. Metadata'!E$6,IF(B12='2. Metadata'!F$1,'2. Metadata'!F$6,IF(B12='2. Metadata'!G$1,'2. Metadata'!G$6,IF(B12='2. Metadata'!H$1,'2. Metadata'!H$6,IF(B12='2. Metadata'!I$1,'2. Metadata'!I$6)))))))))</f>
        <v>-115.839</v>
      </c>
      <c r="E12" s="10"/>
      <c r="F12" s="10">
        <v>15.3</v>
      </c>
      <c r="G12" s="2" t="str">
        <f>IF(ISBLANK(F12)=TRUE," ",'2. Metadata'!B$14)</f>
        <v>degrees Celsius</v>
      </c>
      <c r="H12" s="10">
        <v>7.48</v>
      </c>
      <c r="I12" s="11" t="str">
        <f>IF(ISBLANK(H12)=TRUE," ",'2. Metadata'!B$26)</f>
        <v>pH units</v>
      </c>
      <c r="J12" s="12">
        <v>1.0</v>
      </c>
      <c r="K12" s="13" t="str">
        <f>IF(ISBLANK(J12)=TRUE," ",'2. Metadata'!B$38)</f>
        <v>metres</v>
      </c>
      <c r="L12" s="2"/>
      <c r="M12" s="5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ht="15.75" customHeight="1">
      <c r="A13" s="7">
        <v>43731.0</v>
      </c>
      <c r="B13" s="8" t="s">
        <v>14</v>
      </c>
      <c r="C13" s="2">
        <f>IF(ISBLANK(B13)=TRUE," ",IF(B13='2. Metadata'!B$1,'2. Metadata'!B$5,IF(B13='2. Metadata'!C$1,'2. Metadata'!C$5,IF(B13='2. Metadata'!D$1,'2. Metadata'!D$5,IF(B13='2. Metadata'!E$1,'2. Metadata'!E$5,IF(B13='2. Metadata'!F$1,'2. Metadata'!F$5,IF(B13='2. Metadata'!G$1,'2. Metadata'!G$5,IF(B13='2. Metadata'!H$1,'2. Metadata'!H$5,IF(B13='2. Metadata'!I$1,'2. Metadata'!I$5)))))))))</f>
        <v>49.369734</v>
      </c>
      <c r="D13" s="9">
        <f>IF(ISBLANK(B13)=TRUE," ",IF(B13='2. Metadata'!B$1,'2. Metadata'!B$6,IF(B13='2. Metadata'!C$1,'2. Metadata'!C$6,IF(B13='2. Metadata'!D$1,'2. Metadata'!D$6,IF(B13='2. Metadata'!E$1,'2. Metadata'!E$6,IF(B13='2. Metadata'!F$1,'2. Metadata'!F$6,IF(B13='2. Metadata'!G$1,'2. Metadata'!G$6,IF(B13='2. Metadata'!H$1,'2. Metadata'!H$6,IF(B13='2. Metadata'!I$1,'2. Metadata'!I$6)))))))))</f>
        <v>-115.836105</v>
      </c>
      <c r="E13" s="10"/>
      <c r="F13" s="10">
        <v>15.4</v>
      </c>
      <c r="G13" s="2" t="str">
        <f>IF(ISBLANK(F13)=TRUE," ",'2. Metadata'!B$14)</f>
        <v>degrees Celsius</v>
      </c>
      <c r="H13" s="10">
        <v>7.57</v>
      </c>
      <c r="I13" s="11" t="str">
        <f>IF(ISBLANK(H13)=TRUE," ",'2. Metadata'!B$26)</f>
        <v>pH units</v>
      </c>
      <c r="J13" s="12">
        <v>1.1</v>
      </c>
      <c r="K13" s="13" t="str">
        <f>IF(ISBLANK(J13)=TRUE," ",'2. Metadata'!B$38)</f>
        <v>metres</v>
      </c>
      <c r="L13" s="2"/>
      <c r="M13" s="5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ht="15.75" customHeight="1">
      <c r="A14" s="7">
        <v>43731.0</v>
      </c>
      <c r="B14" s="8" t="s">
        <v>15</v>
      </c>
      <c r="C14" s="16">
        <f>IF(ISBLANK(B14)=TRUE," ",IF(B14='2. Metadata'!B$1,'2. Metadata'!B$5,IF(B14='2. Metadata'!C$1,'2. Metadata'!C$5,IF(B14='2. Metadata'!D$1,'2. Metadata'!D$5,IF(B14='2. Metadata'!E$1,'2. Metadata'!E$5,IF(B14='2. Metadata'!F$1,'2. Metadata'!F$5,IF(B14='2. Metadata'!G$1,'2. Metadata'!G$5,IF(B14='2. Metadata'!H$1,'2. Metadata'!H$5,IF(B14='2. Metadata'!I$1,'2. Metadata'!I$5)))))))))</f>
        <v>49.2637</v>
      </c>
      <c r="D14" s="9">
        <f>IF(ISBLANK(B14)=TRUE," ",IF(B14='2. Metadata'!B$1,'2. Metadata'!B$6,IF(B14='2. Metadata'!C$1,'2. Metadata'!C$6,IF(B14='2. Metadata'!D$1,'2. Metadata'!D$6,IF(B14='2. Metadata'!E$1,'2. Metadata'!E$6,IF(B14='2. Metadata'!F$1,'2. Metadata'!F$6,IF(B14='2. Metadata'!G$1,'2. Metadata'!G$6,IF(B14='2. Metadata'!H$1,'2. Metadata'!H$6,IF(B14='2. Metadata'!I$1,'2. Metadata'!I$6)))))))))</f>
        <v>-115.848</v>
      </c>
      <c r="E14" s="10"/>
      <c r="F14" s="10">
        <v>15.2</v>
      </c>
      <c r="G14" s="2" t="str">
        <f>IF(ISBLANK(F14)=TRUE," ",'2. Metadata'!B$14)</f>
        <v>degrees Celsius</v>
      </c>
      <c r="H14" s="10">
        <v>7.8</v>
      </c>
      <c r="I14" s="11" t="str">
        <f>IF(ISBLANK(H14)=TRUE," ",'2. Metadata'!B$26)</f>
        <v>pH units</v>
      </c>
      <c r="J14" s="12">
        <v>4.6</v>
      </c>
      <c r="K14" s="13" t="str">
        <f>IF(ISBLANK(J14)=TRUE," ",'2. Metadata'!B$38)</f>
        <v>metres</v>
      </c>
      <c r="L14" s="2"/>
      <c r="M14" s="5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ht="15.75" customHeight="1">
      <c r="A15" s="7">
        <v>43731.0</v>
      </c>
      <c r="B15" s="8" t="s">
        <v>11</v>
      </c>
      <c r="C15" s="2">
        <f>IF(ISBLANK(B15)=TRUE," ",IF(B15='2. Metadata'!B$1,'2. Metadata'!B$5,IF(B15='2. Metadata'!C$1,'2. Metadata'!C$5,IF(B15='2. Metadata'!D$1,'2. Metadata'!D$5,IF(B15='2. Metadata'!E$1,'2. Metadata'!E$5,IF(B15='2. Metadata'!F$1,'2. Metadata'!F$5,IF(B15='2. Metadata'!G$1,'2. Metadata'!G$5,IF(B15='2. Metadata'!H$1,'2. Metadata'!H$5,IF(B15='2. Metadata'!I$1,'2. Metadata'!I$5)))))))))</f>
        <v>49.2683</v>
      </c>
      <c r="D15" s="14">
        <f>IF(ISBLANK(B15)=TRUE," ",IF(B15='2. Metadata'!B$1,'2. Metadata'!B$6,IF(B15='2. Metadata'!C$1,'2. Metadata'!C$6,IF(B15='2. Metadata'!D$1,'2. Metadata'!D$6,IF(B15='2. Metadata'!E$1,'2. Metadata'!E$6,IF(B15='2. Metadata'!F$1,'2. Metadata'!F$6,IF(B15='2. Metadata'!G$1,'2. Metadata'!G$6,IF(B15='2. Metadata'!H$1,'2. Metadata'!H$6,IF(B15='2. Metadata'!I$1,'2. Metadata'!I$6)))))))))</f>
        <v>-115.845</v>
      </c>
      <c r="E15" s="10"/>
      <c r="F15" s="10">
        <v>15.4</v>
      </c>
      <c r="G15" s="2" t="str">
        <f>IF(ISBLANK(F15)=TRUE," ",'2. Metadata'!B$14)</f>
        <v>degrees Celsius</v>
      </c>
      <c r="H15" s="10">
        <v>7.64</v>
      </c>
      <c r="I15" s="11" t="str">
        <f>IF(ISBLANK(H15)=TRUE," ",'2. Metadata'!B$26)</f>
        <v>pH units</v>
      </c>
      <c r="J15" s="12">
        <v>8.5</v>
      </c>
      <c r="K15" s="13" t="str">
        <f>IF(ISBLANK(J15)=TRUE," ",'2. Metadata'!B$38)</f>
        <v>metres</v>
      </c>
      <c r="L15" s="2"/>
      <c r="M15" s="5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ht="15.75" customHeight="1">
      <c r="A16" s="17">
        <v>43985.0</v>
      </c>
      <c r="B16" s="8" t="s">
        <v>11</v>
      </c>
      <c r="C16" s="2">
        <f>IF(ISBLANK(B16)=TRUE," ",IF(B16='2. Metadata'!B$1,'2. Metadata'!B$5,IF(B16='2. Metadata'!C$1,'2. Metadata'!C$5,IF(B16='2. Metadata'!D$1,'2. Metadata'!D$5,IF(B16='2. Metadata'!E$1,'2. Metadata'!E$5,IF(B16='2. Metadata'!F$1,'2. Metadata'!F$5,IF(B16='2. Metadata'!G$1,'2. Metadata'!G$5,IF(B16='2. Metadata'!H$1,'2. Metadata'!H$5,IF(B16='2. Metadata'!I$1,'2. Metadata'!I$5)))))))))</f>
        <v>49.2683</v>
      </c>
      <c r="D16" s="14">
        <f>IF(ISBLANK(B16)=TRUE," ",IF(B16='2. Metadata'!B$1,'2. Metadata'!B$6,IF(B16='2. Metadata'!C$1,'2. Metadata'!C$6,IF(B16='2. Metadata'!D$1,'2. Metadata'!D$6,IF(B16='2. Metadata'!E$1,'2. Metadata'!E$6,IF(B16='2. Metadata'!F$1,'2. Metadata'!F$6,IF(B16='2. Metadata'!G$1,'2. Metadata'!G$6,IF(B16='2. Metadata'!H$1,'2. Metadata'!H$6,IF(B16='2. Metadata'!I$1,'2. Metadata'!I$6)))))))))</f>
        <v>-115.845</v>
      </c>
      <c r="E16" s="10"/>
      <c r="F16" s="10">
        <v>9.9</v>
      </c>
      <c r="G16" s="2" t="str">
        <f>IF(ISBLANK(F16)=TRUE," ",'2. Metadata'!B$14)</f>
        <v>degrees Celsius</v>
      </c>
      <c r="H16" s="10">
        <v>7.1</v>
      </c>
      <c r="I16" s="18" t="str">
        <f>IF(ISBLANK(H16)=TRUE," ",'2. Metadata'!B$26)</f>
        <v>pH units</v>
      </c>
      <c r="J16" s="19">
        <v>2.5</v>
      </c>
      <c r="K16" s="18" t="str">
        <f>IF(ISBLANK(J16)=TRUE," ",'2. Metadata'!B$38)</f>
        <v>metres</v>
      </c>
      <c r="L16" s="2"/>
      <c r="M16" s="5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ht="15.75" customHeight="1">
      <c r="A17" s="20">
        <v>43985.0</v>
      </c>
      <c r="B17" s="10" t="s">
        <v>15</v>
      </c>
      <c r="C17" s="16">
        <f>IF(ISBLANK(B17)=TRUE," ",IF(B17='2. Metadata'!B$1,'2. Metadata'!B$5,IF(B17='2. Metadata'!C$1,'2. Metadata'!C$5,IF(B17='2. Metadata'!D$1,'2. Metadata'!D$5,IF(B17='2. Metadata'!E$1,'2. Metadata'!E$5,IF(B17='2. Metadata'!F$1,'2. Metadata'!F$5,IF(B17='2. Metadata'!G$1,'2. Metadata'!G$5,IF(B17='2. Metadata'!H$1,'2. Metadata'!H$5,IF(B17='2. Metadata'!I$1,'2. Metadata'!I$5)))))))))</f>
        <v>49.2637</v>
      </c>
      <c r="D17" s="9">
        <f>IF(ISBLANK(B17)=TRUE," ",IF(B17='2. Metadata'!B$1,'2. Metadata'!B$6,IF(B17='2. Metadata'!C$1,'2. Metadata'!C$6,IF(B17='2. Metadata'!D$1,'2. Metadata'!D$6,IF(B17='2. Metadata'!E$1,'2. Metadata'!E$6,IF(B17='2. Metadata'!F$1,'2. Metadata'!F$6,IF(B17='2. Metadata'!G$1,'2. Metadata'!G$6,IF(B17='2. Metadata'!H$1,'2. Metadata'!H$6,IF(B17='2. Metadata'!I$1,'2. Metadata'!I$6)))))))))</f>
        <v>-115.848</v>
      </c>
      <c r="E17" s="10"/>
      <c r="F17" s="10">
        <v>9.4</v>
      </c>
      <c r="G17" s="2" t="str">
        <f>IF(ISBLANK(F17)=TRUE," ",'2. Metadata'!B$14)</f>
        <v>degrees Celsius</v>
      </c>
      <c r="H17" s="10">
        <v>7.4</v>
      </c>
      <c r="I17" s="18" t="str">
        <f>IF(ISBLANK(H17)=TRUE," ",'2. Metadata'!B$26)</f>
        <v>pH units</v>
      </c>
      <c r="J17" s="10">
        <v>3.5</v>
      </c>
      <c r="K17" s="18" t="str">
        <f>IF(ISBLANK(J17)=TRUE," ",'2. Metadata'!B$38)</f>
        <v>metres</v>
      </c>
      <c r="L17" s="2"/>
      <c r="M17" s="5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ht="15.75" customHeight="1">
      <c r="A18" s="21">
        <v>43985.0</v>
      </c>
      <c r="B18" s="10" t="s">
        <v>6</v>
      </c>
      <c r="C18" s="2">
        <f>IF(ISBLANK(B18)=TRUE," ",IF(B18='2. Metadata'!B$1,'2. Metadata'!B$5,IF(B18='2. Metadata'!C$1,'2. Metadata'!C$5,IF(B18='2. Metadata'!D$1,'2. Metadata'!D$5,IF(B18='2. Metadata'!E$1,'2. Metadata'!E$5,IF(B18='2. Metadata'!F$1,'2. Metadata'!F$5,IF(B18='2. Metadata'!G$1,'2. Metadata'!G$5,IF(B18='2. Metadata'!H$1,'2. Metadata'!H$5,IF(B18='2. Metadata'!I$1,'2. Metadata'!I$5)))))))))</f>
        <v>49.3675</v>
      </c>
      <c r="D18" s="9">
        <f>IF(ISBLANK(B18)=TRUE," ",IF(B18='2. Metadata'!B$1,'2. Metadata'!B$6,IF(B18='2. Metadata'!C$1,'2. Metadata'!C$6,IF(B18='2. Metadata'!D$1,'2. Metadata'!D$6,IF(B18='2. Metadata'!E$1,'2. Metadata'!E$6,IF(B18='2. Metadata'!F$1,'2. Metadata'!F$6,IF(B18='2. Metadata'!G$1,'2. Metadata'!G$6,IF(B18='2. Metadata'!H$1,'2. Metadata'!H$6,IF(B18='2. Metadata'!I$1,'2. Metadata'!I$6)))))))))</f>
        <v>-115.839</v>
      </c>
      <c r="E18" s="10"/>
      <c r="F18" s="10">
        <v>9.9</v>
      </c>
      <c r="G18" s="2" t="str">
        <f>IF(ISBLANK(F18)=TRUE," ",'2. Metadata'!B$14)</f>
        <v>degrees Celsius</v>
      </c>
      <c r="H18" s="10">
        <v>7.3</v>
      </c>
      <c r="I18" s="18" t="str">
        <f>IF(ISBLANK(H18)=TRUE," ",'2. Metadata'!B$26)</f>
        <v>pH units</v>
      </c>
      <c r="J18" s="10">
        <v>1.75</v>
      </c>
      <c r="K18" s="18" t="str">
        <f>IF(ISBLANK(J18)=TRUE," ",'2. Metadata'!B$38)</f>
        <v>metres</v>
      </c>
      <c r="L18" s="2"/>
      <c r="M18" s="5"/>
      <c r="N18" s="6"/>
      <c r="O18" s="6"/>
      <c r="P18" s="6"/>
      <c r="Q18" s="6"/>
      <c r="R18" s="6"/>
      <c r="S18" s="6"/>
      <c r="T18" s="6"/>
      <c r="U18" s="6"/>
      <c r="V18" s="6"/>
      <c r="W18" s="6"/>
    </row>
    <row r="19" ht="15.75" customHeight="1">
      <c r="A19" s="21">
        <v>44007.0</v>
      </c>
      <c r="B19" s="10" t="s">
        <v>6</v>
      </c>
      <c r="C19" s="2">
        <f>IF(ISBLANK(B19)=TRUE," ",IF(B19='2. Metadata'!B$1,'2. Metadata'!B$5,IF(B19='2. Metadata'!C$1,'2. Metadata'!C$5,IF(B19='2. Metadata'!D$1,'2. Metadata'!D$5,IF(B19='2. Metadata'!E$1,'2. Metadata'!E$5,IF(B19='2. Metadata'!F$1,'2. Metadata'!F$5,IF(B19='2. Metadata'!G$1,'2. Metadata'!G$5,IF(B19='2. Metadata'!H$1,'2. Metadata'!H$5,IF(B19='2. Metadata'!I$1,'2. Metadata'!I$5)))))))))</f>
        <v>49.3675</v>
      </c>
      <c r="D19" s="9">
        <f>IF(ISBLANK(B19)=TRUE," ",IF(B19='2. Metadata'!B$1,'2. Metadata'!B$6,IF(B19='2. Metadata'!C$1,'2. Metadata'!C$6,IF(B19='2. Metadata'!D$1,'2. Metadata'!D$6,IF(B19='2. Metadata'!E$1,'2. Metadata'!E$6,IF(B19='2. Metadata'!F$1,'2. Metadata'!F$6,IF(B19='2. Metadata'!G$1,'2. Metadata'!G$6,IF(B19='2. Metadata'!H$1,'2. Metadata'!H$6,IF(B19='2. Metadata'!I$1,'2. Metadata'!I$6)))))))))</f>
        <v>-115.839</v>
      </c>
      <c r="E19" s="10"/>
      <c r="F19" s="10">
        <v>13.3</v>
      </c>
      <c r="G19" s="2" t="str">
        <f>IF(ISBLANK(F19)=TRUE," ",'2. Metadata'!B$14)</f>
        <v>degrees Celsius</v>
      </c>
      <c r="H19" s="10">
        <v>7.1</v>
      </c>
      <c r="I19" s="18" t="str">
        <f>IF(ISBLANK(H19)=TRUE," ",'2. Metadata'!B$26)</f>
        <v>pH units</v>
      </c>
      <c r="J19" s="10">
        <v>1.5</v>
      </c>
      <c r="K19" s="18" t="str">
        <f>IF(ISBLANK(J19)=TRUE," ",'2. Metadata'!B$38)</f>
        <v>metres</v>
      </c>
      <c r="L19" s="2"/>
      <c r="M19" s="5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ht="15.75" customHeight="1">
      <c r="A20" s="21">
        <v>44007.0</v>
      </c>
      <c r="B20" s="10" t="s">
        <v>11</v>
      </c>
      <c r="C20" s="2">
        <f>IF(ISBLANK(B20)=TRUE," ",IF(B20='2. Metadata'!B$1,'2. Metadata'!B$5,IF(B20='2. Metadata'!C$1,'2. Metadata'!C$5,IF(B20='2. Metadata'!D$1,'2. Metadata'!D$5,IF(B20='2. Metadata'!E$1,'2. Metadata'!E$5,IF(B20='2. Metadata'!F$1,'2. Metadata'!F$5,IF(B20='2. Metadata'!G$1,'2. Metadata'!G$5,IF(B20='2. Metadata'!H$1,'2. Metadata'!H$5,IF(B20='2. Metadata'!I$1,'2. Metadata'!I$5)))))))))</f>
        <v>49.2683</v>
      </c>
      <c r="D20" s="14">
        <f>IF(ISBLANK(B20)=TRUE," ",IF(B20='2. Metadata'!B$1,'2. Metadata'!B$6,IF(B20='2. Metadata'!C$1,'2. Metadata'!C$6,IF(B20='2. Metadata'!D$1,'2. Metadata'!D$6,IF(B20='2. Metadata'!E$1,'2. Metadata'!E$6,IF(B20='2. Metadata'!F$1,'2. Metadata'!F$6,IF(B20='2. Metadata'!G$1,'2. Metadata'!G$6,IF(B20='2. Metadata'!H$1,'2. Metadata'!H$6,IF(B20='2. Metadata'!I$1,'2. Metadata'!I$6)))))))))</f>
        <v>-115.845</v>
      </c>
      <c r="E20" s="10"/>
      <c r="F20" s="10">
        <v>14.3</v>
      </c>
      <c r="G20" s="2" t="str">
        <f>IF(ISBLANK(F20)=TRUE," ",'2. Metadata'!B$14)</f>
        <v>degrees Celsius</v>
      </c>
      <c r="H20" s="10">
        <v>7.1</v>
      </c>
      <c r="I20" s="18" t="str">
        <f>IF(ISBLANK(H20)=TRUE," ",'2. Metadata'!B$26)</f>
        <v>pH units</v>
      </c>
      <c r="J20" s="10">
        <v>1.75</v>
      </c>
      <c r="K20" s="18" t="str">
        <f>IF(ISBLANK(J20)=TRUE," ",'2. Metadata'!B$38)</f>
        <v>metres</v>
      </c>
      <c r="L20" s="2"/>
      <c r="M20" s="5"/>
      <c r="N20" s="6"/>
      <c r="O20" s="6"/>
      <c r="P20" s="6"/>
      <c r="Q20" s="6"/>
      <c r="R20" s="6"/>
      <c r="S20" s="6"/>
      <c r="T20" s="6"/>
      <c r="U20" s="6"/>
      <c r="V20" s="6"/>
      <c r="W20" s="6"/>
    </row>
    <row r="21" ht="15.75" customHeight="1">
      <c r="A21" s="21">
        <v>44007.0</v>
      </c>
      <c r="B21" s="10" t="s">
        <v>15</v>
      </c>
      <c r="C21" s="16">
        <f>IF(ISBLANK(B21)=TRUE," ",IF(B21='2. Metadata'!B$1,'2. Metadata'!B$5,IF(B21='2. Metadata'!C$1,'2. Metadata'!C$5,IF(B21='2. Metadata'!D$1,'2. Metadata'!D$5,IF(B21='2. Metadata'!E$1,'2. Metadata'!E$5,IF(B21='2. Metadata'!F$1,'2. Metadata'!F$5,IF(B21='2. Metadata'!G$1,'2. Metadata'!G$5,IF(B21='2. Metadata'!H$1,'2. Metadata'!H$5,IF(B21='2. Metadata'!I$1,'2. Metadata'!I$5)))))))))</f>
        <v>49.2637</v>
      </c>
      <c r="D21" s="9">
        <f>IF(ISBLANK(B21)=TRUE," ",IF(B21='2. Metadata'!B$1,'2. Metadata'!B$6,IF(B21='2. Metadata'!C$1,'2. Metadata'!C$6,IF(B21='2. Metadata'!D$1,'2. Metadata'!D$6,IF(B21='2. Metadata'!E$1,'2. Metadata'!E$6,IF(B21='2. Metadata'!F$1,'2. Metadata'!F$6,IF(B21='2. Metadata'!G$1,'2. Metadata'!G$6,IF(B21='2. Metadata'!H$1,'2. Metadata'!H$6,IF(B21='2. Metadata'!I$1,'2. Metadata'!I$6)))))))))</f>
        <v>-115.848</v>
      </c>
      <c r="E21" s="10"/>
      <c r="F21" s="10">
        <v>14.7</v>
      </c>
      <c r="G21" s="2" t="str">
        <f>IF(ISBLANK(F21)=TRUE," ",'2. Metadata'!B$14)</f>
        <v>degrees Celsius</v>
      </c>
      <c r="H21" s="10">
        <v>7.1</v>
      </c>
      <c r="I21" s="18" t="str">
        <f>IF(ISBLANK(H21)=TRUE," ",'2. Metadata'!B$26)</f>
        <v>pH units</v>
      </c>
      <c r="J21" s="10">
        <v>3.25</v>
      </c>
      <c r="K21" s="18" t="str">
        <f>IF(ISBLANK(J21)=TRUE," ",'2. Metadata'!B$38)</f>
        <v>metres</v>
      </c>
      <c r="L21" s="2"/>
      <c r="M21" s="5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ht="15.75" customHeight="1">
      <c r="A22" s="21">
        <v>44025.0</v>
      </c>
      <c r="B22" s="10" t="s">
        <v>11</v>
      </c>
      <c r="C22" s="2">
        <f>IF(ISBLANK(B22)=TRUE," ",IF(B22='2. Metadata'!B$1,'2. Metadata'!B$5,IF(B22='2. Metadata'!C$1,'2. Metadata'!C$5,IF(B22='2. Metadata'!D$1,'2. Metadata'!D$5,IF(B22='2. Metadata'!E$1,'2. Metadata'!E$5,IF(B22='2. Metadata'!F$1,'2. Metadata'!F$5,IF(B22='2. Metadata'!G$1,'2. Metadata'!G$5,IF(B22='2. Metadata'!H$1,'2. Metadata'!H$5,IF(B22='2. Metadata'!I$1,'2. Metadata'!I$5)))))))))</f>
        <v>49.2683</v>
      </c>
      <c r="D22" s="14">
        <f>IF(ISBLANK(B22)=TRUE," ",IF(B22='2. Metadata'!B$1,'2. Metadata'!B$6,IF(B22='2. Metadata'!C$1,'2. Metadata'!C$6,IF(B22='2. Metadata'!D$1,'2. Metadata'!D$6,IF(B22='2. Metadata'!E$1,'2. Metadata'!E$6,IF(B22='2. Metadata'!F$1,'2. Metadata'!F$6,IF(B22='2. Metadata'!G$1,'2. Metadata'!G$6,IF(B22='2. Metadata'!H$1,'2. Metadata'!H$6,IF(B22='2. Metadata'!I$1,'2. Metadata'!I$6)))))))))</f>
        <v>-115.845</v>
      </c>
      <c r="E22" s="10"/>
      <c r="F22" s="10">
        <v>15.5</v>
      </c>
      <c r="G22" s="2" t="str">
        <f>IF(ISBLANK(F22)=TRUE," ",'2. Metadata'!B$14)</f>
        <v>degrees Celsius</v>
      </c>
      <c r="H22" s="10">
        <v>8.4</v>
      </c>
      <c r="I22" s="18" t="str">
        <f>IF(ISBLANK(H22)=TRUE," ",'2. Metadata'!B$26)</f>
        <v>pH units</v>
      </c>
      <c r="J22" s="10">
        <v>2.0</v>
      </c>
      <c r="K22" s="18" t="str">
        <f>IF(ISBLANK(J22)=TRUE," ",'2. Metadata'!B$38)</f>
        <v>metres</v>
      </c>
      <c r="L22" s="2"/>
      <c r="M22" s="5"/>
      <c r="N22" s="6"/>
      <c r="O22" s="6"/>
      <c r="P22" s="6"/>
      <c r="Q22" s="6"/>
      <c r="R22" s="6"/>
      <c r="S22" s="6"/>
      <c r="T22" s="6"/>
      <c r="U22" s="6"/>
      <c r="V22" s="6"/>
      <c r="W22" s="6"/>
    </row>
    <row r="23" ht="15.75" customHeight="1">
      <c r="A23" s="21">
        <v>44025.0</v>
      </c>
      <c r="B23" s="10" t="s">
        <v>15</v>
      </c>
      <c r="C23" s="16">
        <f>IF(ISBLANK(B23)=TRUE," ",IF(B23='2. Metadata'!B$1,'2. Metadata'!B$5,IF(B23='2. Metadata'!C$1,'2. Metadata'!C$5,IF(B23='2. Metadata'!D$1,'2. Metadata'!D$5,IF(B23='2. Metadata'!E$1,'2. Metadata'!E$5,IF(B23='2. Metadata'!F$1,'2. Metadata'!F$5,IF(B23='2. Metadata'!G$1,'2. Metadata'!G$5,IF(B23='2. Metadata'!H$1,'2. Metadata'!H$5,IF(B23='2. Metadata'!I$1,'2. Metadata'!I$5)))))))))</f>
        <v>49.2637</v>
      </c>
      <c r="D23" s="9">
        <f>IF(ISBLANK(B23)=TRUE," ",IF(B23='2. Metadata'!B$1,'2. Metadata'!B$6,IF(B23='2. Metadata'!C$1,'2. Metadata'!C$6,IF(B23='2. Metadata'!D$1,'2. Metadata'!D$6,IF(B23='2. Metadata'!E$1,'2. Metadata'!E$6,IF(B23='2. Metadata'!F$1,'2. Metadata'!F$6,IF(B23='2. Metadata'!G$1,'2. Metadata'!G$6,IF(B23='2. Metadata'!H$1,'2. Metadata'!H$6,IF(B23='2. Metadata'!I$1,'2. Metadata'!I$6)))))))))</f>
        <v>-115.848</v>
      </c>
      <c r="E23" s="10"/>
      <c r="F23" s="10">
        <v>15.1</v>
      </c>
      <c r="G23" s="2" t="str">
        <f>IF(ISBLANK(F23)=TRUE," ",'2. Metadata'!B$14)</f>
        <v>degrees Celsius</v>
      </c>
      <c r="H23" s="10">
        <v>7.6</v>
      </c>
      <c r="I23" s="18" t="str">
        <f>IF(ISBLANK(H23)=TRUE," ",'2. Metadata'!B$26)</f>
        <v>pH units</v>
      </c>
      <c r="J23" s="10">
        <v>3.0</v>
      </c>
      <c r="K23" s="18" t="str">
        <f>IF(ISBLANK(J23)=TRUE," ",'2. Metadata'!B$38)</f>
        <v>metres</v>
      </c>
      <c r="L23" s="2"/>
      <c r="M23" s="5"/>
      <c r="N23" s="6"/>
      <c r="O23" s="6"/>
      <c r="P23" s="6"/>
      <c r="Q23" s="6"/>
      <c r="R23" s="6"/>
      <c r="S23" s="6"/>
      <c r="T23" s="6"/>
      <c r="U23" s="6"/>
      <c r="V23" s="6"/>
      <c r="W23" s="6"/>
    </row>
    <row r="24" ht="15.75" customHeight="1">
      <c r="A24" s="21">
        <v>44025.0</v>
      </c>
      <c r="B24" s="10" t="s">
        <v>6</v>
      </c>
      <c r="C24" s="2">
        <f>IF(ISBLANK(B24)=TRUE," ",IF(B24='2. Metadata'!B$1,'2. Metadata'!B$5,IF(B24='2. Metadata'!C$1,'2. Metadata'!C$5,IF(B24='2. Metadata'!D$1,'2. Metadata'!D$5,IF(B24='2. Metadata'!E$1,'2. Metadata'!E$5,IF(B24='2. Metadata'!F$1,'2. Metadata'!F$5,IF(B24='2. Metadata'!G$1,'2. Metadata'!G$5,IF(B24='2. Metadata'!H$1,'2. Metadata'!H$5,IF(B24='2. Metadata'!I$1,'2. Metadata'!I$5)))))))))</f>
        <v>49.3675</v>
      </c>
      <c r="D24" s="9">
        <f>IF(ISBLANK(B24)=TRUE," ",IF(B24='2. Metadata'!B$1,'2. Metadata'!B$6,IF(B24='2. Metadata'!C$1,'2. Metadata'!C$6,IF(B24='2. Metadata'!D$1,'2. Metadata'!D$6,IF(B24='2. Metadata'!E$1,'2. Metadata'!E$6,IF(B24='2. Metadata'!F$1,'2. Metadata'!F$6,IF(B24='2. Metadata'!G$1,'2. Metadata'!G$6,IF(B24='2. Metadata'!H$1,'2. Metadata'!H$6,IF(B24='2. Metadata'!I$1,'2. Metadata'!I$6)))))))))</f>
        <v>-115.839</v>
      </c>
      <c r="E24" s="10"/>
      <c r="F24" s="10">
        <v>15.1</v>
      </c>
      <c r="G24" s="2" t="str">
        <f>IF(ISBLANK(F24)=TRUE," ",'2. Metadata'!B$14)</f>
        <v>degrees Celsius</v>
      </c>
      <c r="H24" s="10">
        <v>7.2</v>
      </c>
      <c r="I24" s="18" t="str">
        <f>IF(ISBLANK(H24)=TRUE," ",'2. Metadata'!B$26)</f>
        <v>pH units</v>
      </c>
      <c r="J24" s="10">
        <v>1.0</v>
      </c>
      <c r="K24" s="18" t="str">
        <f>IF(ISBLANK(J24)=TRUE," ",'2. Metadata'!B$38)</f>
        <v>metres</v>
      </c>
      <c r="L24" s="2"/>
      <c r="M24" s="5"/>
      <c r="N24" s="6"/>
      <c r="O24" s="6"/>
      <c r="P24" s="6"/>
      <c r="Q24" s="6"/>
      <c r="R24" s="6"/>
      <c r="S24" s="6"/>
      <c r="T24" s="6"/>
      <c r="U24" s="6"/>
      <c r="V24" s="6"/>
      <c r="W24" s="6"/>
    </row>
    <row r="25" ht="15.75" customHeight="1">
      <c r="A25" s="21">
        <v>44040.0</v>
      </c>
      <c r="B25" s="10" t="s">
        <v>11</v>
      </c>
      <c r="C25" s="2">
        <f>IF(ISBLANK(B25)=TRUE," ",IF(B25='2. Metadata'!B$1,'2. Metadata'!B$5,IF(B25='2. Metadata'!C$1,'2. Metadata'!C$5,IF(B25='2. Metadata'!D$1,'2. Metadata'!D$5,IF(B25='2. Metadata'!E$1,'2. Metadata'!E$5,IF(B25='2. Metadata'!F$1,'2. Metadata'!F$5,IF(B25='2. Metadata'!G$1,'2. Metadata'!G$5,IF(B25='2. Metadata'!H$1,'2. Metadata'!H$5,IF(B25='2. Metadata'!I$1,'2. Metadata'!I$5)))))))))</f>
        <v>49.2683</v>
      </c>
      <c r="D25" s="14">
        <f>IF(ISBLANK(B25)=TRUE," ",IF(B25='2. Metadata'!B$1,'2. Metadata'!B$6,IF(B25='2. Metadata'!C$1,'2. Metadata'!C$6,IF(B25='2. Metadata'!D$1,'2. Metadata'!D$6,IF(B25='2. Metadata'!E$1,'2. Metadata'!E$6,IF(B25='2. Metadata'!F$1,'2. Metadata'!F$6,IF(B25='2. Metadata'!G$1,'2. Metadata'!G$6,IF(B25='2. Metadata'!H$1,'2. Metadata'!H$6,IF(B25='2. Metadata'!I$1,'2. Metadata'!I$6)))))))))</f>
        <v>-115.845</v>
      </c>
      <c r="E25" s="10"/>
      <c r="F25" s="10">
        <v>19.5</v>
      </c>
      <c r="G25" s="2" t="str">
        <f>IF(ISBLANK(F25)=TRUE," ",'2. Metadata'!B$14)</f>
        <v>degrees Celsius</v>
      </c>
      <c r="H25" s="10">
        <v>7.3</v>
      </c>
      <c r="I25" s="18" t="str">
        <f>IF(ISBLANK(H25)=TRUE," ",'2. Metadata'!B$26)</f>
        <v>pH units</v>
      </c>
      <c r="J25" s="10">
        <v>2.25</v>
      </c>
      <c r="K25" s="18" t="str">
        <f>IF(ISBLANK(J25)=TRUE," ",'2. Metadata'!B$38)</f>
        <v>metres</v>
      </c>
      <c r="L25" s="2"/>
      <c r="M25" s="5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ht="15.75" customHeight="1">
      <c r="A26" s="21">
        <v>44040.0</v>
      </c>
      <c r="B26" s="10" t="s">
        <v>15</v>
      </c>
      <c r="C26" s="16">
        <f>IF(ISBLANK(B26)=TRUE," ",IF(B26='2. Metadata'!B$1,'2. Metadata'!B$5,IF(B26='2. Metadata'!C$1,'2. Metadata'!C$5,IF(B26='2. Metadata'!D$1,'2. Metadata'!D$5,IF(B26='2. Metadata'!E$1,'2. Metadata'!E$5,IF(B26='2. Metadata'!F$1,'2. Metadata'!F$5,IF(B26='2. Metadata'!G$1,'2. Metadata'!G$5,IF(B26='2. Metadata'!H$1,'2. Metadata'!H$5,IF(B26='2. Metadata'!I$1,'2. Metadata'!I$5)))))))))</f>
        <v>49.2637</v>
      </c>
      <c r="D26" s="9">
        <f>IF(ISBLANK(B26)=TRUE," ",IF(B26='2. Metadata'!B$1,'2. Metadata'!B$6,IF(B26='2. Metadata'!C$1,'2. Metadata'!C$6,IF(B26='2. Metadata'!D$1,'2. Metadata'!D$6,IF(B26='2. Metadata'!E$1,'2. Metadata'!E$6,IF(B26='2. Metadata'!F$1,'2. Metadata'!F$6,IF(B26='2. Metadata'!G$1,'2. Metadata'!G$6,IF(B26='2. Metadata'!H$1,'2. Metadata'!H$6,IF(B26='2. Metadata'!I$1,'2. Metadata'!I$6)))))))))</f>
        <v>-115.848</v>
      </c>
      <c r="E26" s="10"/>
      <c r="F26" s="10">
        <v>20.8</v>
      </c>
      <c r="G26" s="2" t="str">
        <f>IF(ISBLANK(F26)=TRUE," ",'2. Metadata'!B$14)</f>
        <v>degrees Celsius</v>
      </c>
      <c r="H26" s="10">
        <v>6.8</v>
      </c>
      <c r="I26" s="18" t="str">
        <f>IF(ISBLANK(H26)=TRUE," ",'2. Metadata'!B$26)</f>
        <v>pH units</v>
      </c>
      <c r="J26" s="10">
        <v>1.75</v>
      </c>
      <c r="K26" s="18" t="str">
        <f>IF(ISBLANK(J26)=TRUE," ",'2. Metadata'!B$38)</f>
        <v>metres</v>
      </c>
      <c r="L26" s="2"/>
      <c r="M26" s="5"/>
      <c r="N26" s="6"/>
      <c r="O26" s="6"/>
      <c r="P26" s="6"/>
      <c r="Q26" s="6"/>
      <c r="R26" s="6"/>
      <c r="S26" s="6"/>
      <c r="T26" s="6"/>
      <c r="U26" s="6"/>
      <c r="V26" s="6"/>
      <c r="W26" s="6"/>
    </row>
    <row r="27" ht="15.75" customHeight="1">
      <c r="A27" s="21">
        <v>44040.0</v>
      </c>
      <c r="B27" s="10" t="s">
        <v>6</v>
      </c>
      <c r="C27" s="2">
        <f>IF(ISBLANK(B27)=TRUE," ",IF(B27='2. Metadata'!B$1,'2. Metadata'!B$5,IF(B27='2. Metadata'!C$1,'2. Metadata'!C$5,IF(B27='2. Metadata'!D$1,'2. Metadata'!D$5,IF(B27='2. Metadata'!E$1,'2. Metadata'!E$5,IF(B27='2. Metadata'!F$1,'2. Metadata'!F$5,IF(B27='2. Metadata'!G$1,'2. Metadata'!G$5,IF(B27='2. Metadata'!H$1,'2. Metadata'!H$5,IF(B27='2. Metadata'!I$1,'2. Metadata'!I$5)))))))))</f>
        <v>49.3675</v>
      </c>
      <c r="D27" s="9">
        <f>IF(ISBLANK(B27)=TRUE," ",IF(B27='2. Metadata'!B$1,'2. Metadata'!B$6,IF(B27='2. Metadata'!C$1,'2. Metadata'!C$6,IF(B27='2. Metadata'!D$1,'2. Metadata'!D$6,IF(B27='2. Metadata'!E$1,'2. Metadata'!E$6,IF(B27='2. Metadata'!F$1,'2. Metadata'!F$6,IF(B27='2. Metadata'!G$1,'2. Metadata'!G$6,IF(B27='2. Metadata'!H$1,'2. Metadata'!H$6,IF(B27='2. Metadata'!I$1,'2. Metadata'!I$6)))))))))</f>
        <v>-115.839</v>
      </c>
      <c r="E27" s="10"/>
      <c r="F27" s="10">
        <v>22.5</v>
      </c>
      <c r="G27" s="2" t="str">
        <f>IF(ISBLANK(F27)=TRUE," ",'2. Metadata'!B$14)</f>
        <v>degrees Celsius</v>
      </c>
      <c r="H27" s="10">
        <v>7.2</v>
      </c>
      <c r="I27" s="18" t="str">
        <f>IF(ISBLANK(H27)=TRUE," ",'2. Metadata'!B$26)</f>
        <v>pH units</v>
      </c>
      <c r="J27" s="10">
        <v>1.5</v>
      </c>
      <c r="K27" s="18" t="str">
        <f>IF(ISBLANK(J27)=TRUE," ",'2. Metadata'!B$38)</f>
        <v>metres</v>
      </c>
      <c r="L27" s="2"/>
      <c r="M27" s="5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ht="15.75" customHeight="1">
      <c r="A28" s="21">
        <v>44054.0</v>
      </c>
      <c r="B28" s="10" t="s">
        <v>11</v>
      </c>
      <c r="C28" s="2">
        <f>IF(ISBLANK(B28)=TRUE," ",IF(B28='2. Metadata'!B$1,'2. Metadata'!B$5,IF(B28='2. Metadata'!C$1,'2. Metadata'!C$5,IF(B28='2. Metadata'!D$1,'2. Metadata'!D$5,IF(B28='2. Metadata'!E$1,'2. Metadata'!E$5,IF(B28='2. Metadata'!F$1,'2. Metadata'!F$5,IF(B28='2. Metadata'!G$1,'2. Metadata'!G$5,IF(B28='2. Metadata'!H$1,'2. Metadata'!H$5,IF(B28='2. Metadata'!I$1,'2. Metadata'!I$5)))))))))</f>
        <v>49.2683</v>
      </c>
      <c r="D28" s="14">
        <f>IF(ISBLANK(B28)=TRUE," ",IF(B28='2. Metadata'!B$1,'2. Metadata'!B$6,IF(B28='2. Metadata'!C$1,'2. Metadata'!C$6,IF(B28='2. Metadata'!D$1,'2. Metadata'!D$6,IF(B28='2. Metadata'!E$1,'2. Metadata'!E$6,IF(B28='2. Metadata'!F$1,'2. Metadata'!F$6,IF(B28='2. Metadata'!G$1,'2. Metadata'!G$6,IF(B28='2. Metadata'!H$1,'2. Metadata'!H$6,IF(B28='2. Metadata'!I$1,'2. Metadata'!I$6)))))))))</f>
        <v>-115.845</v>
      </c>
      <c r="E28" s="10"/>
      <c r="F28" s="10">
        <v>20.3</v>
      </c>
      <c r="G28" s="2" t="str">
        <f>IF(ISBLANK(F28)=TRUE," ",'2. Metadata'!B$14)</f>
        <v>degrees Celsius</v>
      </c>
      <c r="H28" s="10">
        <v>7.2</v>
      </c>
      <c r="I28" s="18" t="str">
        <f>IF(ISBLANK(H28)=TRUE," ",'2. Metadata'!B$26)</f>
        <v>pH units</v>
      </c>
      <c r="J28" s="10">
        <v>2.0</v>
      </c>
      <c r="K28" s="18" t="str">
        <f>IF(ISBLANK(J28)=TRUE," ",'2. Metadata'!B$38)</f>
        <v>metres</v>
      </c>
      <c r="L28" s="2"/>
      <c r="M28" s="5"/>
      <c r="N28" s="6"/>
      <c r="O28" s="6"/>
      <c r="P28" s="6"/>
      <c r="Q28" s="6"/>
      <c r="R28" s="6"/>
      <c r="S28" s="6"/>
      <c r="T28" s="6"/>
      <c r="U28" s="6"/>
      <c r="V28" s="6"/>
      <c r="W28" s="6"/>
    </row>
    <row r="29" ht="15.75" customHeight="1">
      <c r="A29" s="21">
        <v>44054.0</v>
      </c>
      <c r="B29" s="10" t="s">
        <v>6</v>
      </c>
      <c r="C29" s="2">
        <f>IF(ISBLANK(B29)=TRUE," ",IF(B29='2. Metadata'!B$1,'2. Metadata'!B$5,IF(B29='2. Metadata'!C$1,'2. Metadata'!C$5,IF(B29='2. Metadata'!D$1,'2. Metadata'!D$5,IF(B29='2. Metadata'!E$1,'2. Metadata'!E$5,IF(B29='2. Metadata'!F$1,'2. Metadata'!F$5,IF(B29='2. Metadata'!G$1,'2. Metadata'!G$5,IF(B29='2. Metadata'!H$1,'2. Metadata'!H$5,IF(B29='2. Metadata'!I$1,'2. Metadata'!I$5)))))))))</f>
        <v>49.3675</v>
      </c>
      <c r="D29" s="9">
        <f>IF(ISBLANK(B29)=TRUE," ",IF(B29='2. Metadata'!B$1,'2. Metadata'!B$6,IF(B29='2. Metadata'!C$1,'2. Metadata'!C$6,IF(B29='2. Metadata'!D$1,'2. Metadata'!D$6,IF(B29='2. Metadata'!E$1,'2. Metadata'!E$6,IF(B29='2. Metadata'!F$1,'2. Metadata'!F$6,IF(B29='2. Metadata'!G$1,'2. Metadata'!G$6,IF(B29='2. Metadata'!H$1,'2. Metadata'!H$6,IF(B29='2. Metadata'!I$1,'2. Metadata'!I$6)))))))))</f>
        <v>-115.839</v>
      </c>
      <c r="E29" s="10"/>
      <c r="F29" s="10">
        <v>20.8</v>
      </c>
      <c r="G29" s="2" t="str">
        <f>IF(ISBLANK(F29)=TRUE," ",'2. Metadata'!B$14)</f>
        <v>degrees Celsius</v>
      </c>
      <c r="H29" s="10">
        <v>7.2</v>
      </c>
      <c r="I29" s="18" t="str">
        <f>IF(ISBLANK(H29)=TRUE," ",'2. Metadata'!B$26)</f>
        <v>pH units</v>
      </c>
      <c r="J29" s="10">
        <v>1.0</v>
      </c>
      <c r="K29" s="18" t="str">
        <f>IF(ISBLANK(J29)=TRUE," ",'2. Metadata'!B$38)</f>
        <v>metres</v>
      </c>
      <c r="L29" s="2"/>
      <c r="M29" s="5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ht="15.75" customHeight="1">
      <c r="A30" s="21">
        <v>44084.0</v>
      </c>
      <c r="B30" s="10" t="s">
        <v>6</v>
      </c>
      <c r="C30" s="2">
        <f>IF(ISBLANK(B30)=TRUE," ",IF(B30='2. Metadata'!B$1,'2. Metadata'!B$5,IF(B30='2. Metadata'!C$1,'2. Metadata'!C$5,IF(B30='2. Metadata'!D$1,'2. Metadata'!D$5,IF(B30='2. Metadata'!E$1,'2. Metadata'!E$5,IF(B30='2. Metadata'!F$1,'2. Metadata'!F$5,IF(B30='2. Metadata'!G$1,'2. Metadata'!G$5,IF(B30='2. Metadata'!H$1,'2. Metadata'!H$5,IF(B30='2. Metadata'!I$1,'2. Metadata'!I$5)))))))))</f>
        <v>49.3675</v>
      </c>
      <c r="D30" s="9">
        <f>IF(ISBLANK(B30)=TRUE," ",IF(B30='2. Metadata'!B$1,'2. Metadata'!B$6,IF(B30='2. Metadata'!C$1,'2. Metadata'!C$6,IF(B30='2. Metadata'!D$1,'2. Metadata'!D$6,IF(B30='2. Metadata'!E$1,'2. Metadata'!E$6,IF(B30='2. Metadata'!F$1,'2. Metadata'!F$6,IF(B30='2. Metadata'!G$1,'2. Metadata'!G$6,IF(B30='2. Metadata'!H$1,'2. Metadata'!H$6,IF(B30='2. Metadata'!I$1,'2. Metadata'!I$6)))))))))</f>
        <v>-115.839</v>
      </c>
      <c r="E30" s="10"/>
      <c r="F30" s="10">
        <v>15.4</v>
      </c>
      <c r="G30" s="2" t="str">
        <f>IF(ISBLANK(F30)=TRUE," ",'2. Metadata'!B$14)</f>
        <v>degrees Celsius</v>
      </c>
      <c r="H30" s="10">
        <v>7.4</v>
      </c>
      <c r="I30" s="18" t="str">
        <f>IF(ISBLANK(H30)=TRUE," ",'2. Metadata'!B$26)</f>
        <v>pH units</v>
      </c>
      <c r="J30" s="10">
        <v>0.5</v>
      </c>
      <c r="K30" s="18" t="str">
        <f>IF(ISBLANK(J30)=TRUE," ",'2. Metadata'!B$38)</f>
        <v>metres</v>
      </c>
      <c r="L30" s="2"/>
      <c r="M30" s="5"/>
      <c r="N30" s="6"/>
      <c r="O30" s="6"/>
      <c r="P30" s="6"/>
      <c r="Q30" s="6"/>
      <c r="R30" s="6"/>
      <c r="S30" s="6"/>
      <c r="T30" s="6"/>
      <c r="U30" s="6"/>
      <c r="V30" s="6"/>
      <c r="W30" s="6"/>
    </row>
    <row r="31" ht="15.75" customHeight="1">
      <c r="A31" s="21">
        <v>44084.0</v>
      </c>
      <c r="B31" s="10" t="s">
        <v>15</v>
      </c>
      <c r="C31" s="16">
        <f>IF(ISBLANK(B31)=TRUE," ",IF(B31='2. Metadata'!B$1,'2. Metadata'!B$5,IF(B31='2. Metadata'!C$1,'2. Metadata'!C$5,IF(B31='2. Metadata'!D$1,'2. Metadata'!D$5,IF(B31='2. Metadata'!E$1,'2. Metadata'!E$5,IF(B31='2. Metadata'!F$1,'2. Metadata'!F$5,IF(B31='2. Metadata'!G$1,'2. Metadata'!G$5,IF(B31='2. Metadata'!H$1,'2. Metadata'!H$5,IF(B31='2. Metadata'!I$1,'2. Metadata'!I$5)))))))))</f>
        <v>49.2637</v>
      </c>
      <c r="D31" s="9">
        <f>IF(ISBLANK(B31)=TRUE," ",IF(B31='2. Metadata'!B$1,'2. Metadata'!B$6,IF(B31='2. Metadata'!C$1,'2. Metadata'!C$6,IF(B31='2. Metadata'!D$1,'2. Metadata'!D$6,IF(B31='2. Metadata'!E$1,'2. Metadata'!E$6,IF(B31='2. Metadata'!F$1,'2. Metadata'!F$6,IF(B31='2. Metadata'!G$1,'2. Metadata'!G$6,IF(B31='2. Metadata'!H$1,'2. Metadata'!H$6,IF(B31='2. Metadata'!I$1,'2. Metadata'!I$6)))))))))</f>
        <v>-115.848</v>
      </c>
      <c r="E31" s="10"/>
      <c r="F31" s="10">
        <v>16.9</v>
      </c>
      <c r="G31" s="2" t="str">
        <f>IF(ISBLANK(F31)=TRUE," ",'2. Metadata'!B$14)</f>
        <v>degrees Celsius</v>
      </c>
      <c r="H31" s="10">
        <v>7.3</v>
      </c>
      <c r="I31" s="18" t="str">
        <f>IF(ISBLANK(H31)=TRUE," ",'2. Metadata'!B$26)</f>
        <v>pH units</v>
      </c>
      <c r="J31" s="10">
        <v>2.75</v>
      </c>
      <c r="K31" s="18" t="str">
        <f>IF(ISBLANK(J31)=TRUE," ",'2. Metadata'!B$38)</f>
        <v>metres</v>
      </c>
      <c r="L31" s="2"/>
      <c r="M31" s="5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ht="15.75" customHeight="1">
      <c r="A32" s="21">
        <v>44084.0</v>
      </c>
      <c r="B32" s="10" t="s">
        <v>11</v>
      </c>
      <c r="C32" s="2">
        <f>IF(ISBLANK(B32)=TRUE," ",IF(B32='2. Metadata'!B$1,'2. Metadata'!B$5,IF(B32='2. Metadata'!C$1,'2. Metadata'!C$5,IF(B32='2. Metadata'!D$1,'2. Metadata'!D$5,IF(B32='2. Metadata'!E$1,'2. Metadata'!E$5,IF(B32='2. Metadata'!F$1,'2. Metadata'!F$5,IF(B32='2. Metadata'!G$1,'2. Metadata'!G$5,IF(B32='2. Metadata'!H$1,'2. Metadata'!H$5,IF(B32='2. Metadata'!I$1,'2. Metadata'!I$5)))))))))</f>
        <v>49.2683</v>
      </c>
      <c r="D32" s="14">
        <f>IF(ISBLANK(B32)=TRUE," ",IF(B32='2. Metadata'!B$1,'2. Metadata'!B$6,IF(B32='2. Metadata'!C$1,'2. Metadata'!C$6,IF(B32='2. Metadata'!D$1,'2. Metadata'!D$6,IF(B32='2. Metadata'!E$1,'2. Metadata'!E$6,IF(B32='2. Metadata'!F$1,'2. Metadata'!F$6,IF(B32='2. Metadata'!G$1,'2. Metadata'!G$6,IF(B32='2. Metadata'!H$1,'2. Metadata'!H$6,IF(B32='2. Metadata'!I$1,'2. Metadata'!I$6)))))))))</f>
        <v>-115.845</v>
      </c>
      <c r="E32" s="10"/>
      <c r="F32" s="10">
        <v>17.0</v>
      </c>
      <c r="G32" s="2" t="str">
        <f>IF(ISBLANK(F32)=TRUE," ",'2. Metadata'!B$14)</f>
        <v>degrees Celsius</v>
      </c>
      <c r="H32" s="10">
        <v>7.6</v>
      </c>
      <c r="I32" s="18" t="str">
        <f>IF(ISBLANK(H32)=TRUE," ",'2. Metadata'!B$26)</f>
        <v>pH units</v>
      </c>
      <c r="J32" s="10">
        <v>2.0</v>
      </c>
      <c r="K32" s="18" t="str">
        <f>IF(ISBLANK(J32)=TRUE," ",'2. Metadata'!B$38)</f>
        <v>metres</v>
      </c>
      <c r="L32" s="2"/>
      <c r="M32" s="5"/>
      <c r="N32" s="6"/>
      <c r="O32" s="6"/>
      <c r="P32" s="6"/>
      <c r="Q32" s="6"/>
      <c r="R32" s="6"/>
      <c r="S32" s="6"/>
      <c r="T32" s="6"/>
      <c r="U32" s="6"/>
      <c r="V32" s="6"/>
      <c r="W32" s="6"/>
    </row>
    <row r="33" ht="15.75" customHeight="1">
      <c r="A33" s="21">
        <v>44098.0</v>
      </c>
      <c r="B33" s="10" t="s">
        <v>11</v>
      </c>
      <c r="C33" s="2">
        <f>IF(ISBLANK(B33)=TRUE," ",IF(B33='2. Metadata'!B$1,'2. Metadata'!B$5,IF(B33='2. Metadata'!C$1,'2. Metadata'!C$5,IF(B33='2. Metadata'!D$1,'2. Metadata'!D$5,IF(B33='2. Metadata'!E$1,'2. Metadata'!E$5,IF(B33='2. Metadata'!F$1,'2. Metadata'!F$5,IF(B33='2. Metadata'!G$1,'2. Metadata'!G$5,IF(B33='2. Metadata'!H$1,'2. Metadata'!H$5,IF(B33='2. Metadata'!I$1,'2. Metadata'!I$5)))))))))</f>
        <v>49.2683</v>
      </c>
      <c r="D33" s="14">
        <f>IF(ISBLANK(B33)=TRUE," ",IF(B33='2. Metadata'!B$1,'2. Metadata'!B$6,IF(B33='2. Metadata'!C$1,'2. Metadata'!C$6,IF(B33='2. Metadata'!D$1,'2. Metadata'!D$6,IF(B33='2. Metadata'!E$1,'2. Metadata'!E$6,IF(B33='2. Metadata'!F$1,'2. Metadata'!F$6,IF(B33='2. Metadata'!G$1,'2. Metadata'!G$6,IF(B33='2. Metadata'!H$1,'2. Metadata'!H$6,IF(B33='2. Metadata'!I$1,'2. Metadata'!I$6)))))))))</f>
        <v>-115.845</v>
      </c>
      <c r="E33" s="10"/>
      <c r="F33" s="10">
        <v>15.5</v>
      </c>
      <c r="G33" s="2" t="str">
        <f>IF(ISBLANK(F33)=TRUE," ",'2. Metadata'!B$14)</f>
        <v>degrees Celsius</v>
      </c>
      <c r="H33" s="10">
        <v>7.9</v>
      </c>
      <c r="I33" s="18" t="str">
        <f>IF(ISBLANK(H33)=TRUE," ",'2. Metadata'!B$26)</f>
        <v>pH units</v>
      </c>
      <c r="J33" s="10">
        <v>2.0</v>
      </c>
      <c r="K33" s="18" t="str">
        <f>IF(ISBLANK(J33)=TRUE," ",'2. Metadata'!B$38)</f>
        <v>metres</v>
      </c>
      <c r="L33" s="2"/>
      <c r="M33" s="5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ht="15.75" customHeight="1">
      <c r="A34" s="21">
        <v>44098.0</v>
      </c>
      <c r="B34" s="10" t="s">
        <v>15</v>
      </c>
      <c r="C34" s="16">
        <f>IF(ISBLANK(B34)=TRUE," ",IF(B34='2. Metadata'!B$1,'2. Metadata'!B$5,IF(B34='2. Metadata'!C$1,'2. Metadata'!C$5,IF(B34='2. Metadata'!D$1,'2. Metadata'!D$5,IF(B34='2. Metadata'!E$1,'2. Metadata'!E$5,IF(B34='2. Metadata'!F$1,'2. Metadata'!F$5,IF(B34='2. Metadata'!G$1,'2. Metadata'!G$5,IF(B34='2. Metadata'!H$1,'2. Metadata'!H$5,IF(B34='2. Metadata'!I$1,'2. Metadata'!I$5)))))))))</f>
        <v>49.2637</v>
      </c>
      <c r="D34" s="9">
        <f>IF(ISBLANK(B34)=TRUE," ",IF(B34='2. Metadata'!B$1,'2. Metadata'!B$6,IF(B34='2. Metadata'!C$1,'2. Metadata'!C$6,IF(B34='2. Metadata'!D$1,'2. Metadata'!D$6,IF(B34='2. Metadata'!E$1,'2. Metadata'!E$6,IF(B34='2. Metadata'!F$1,'2. Metadata'!F$6,IF(B34='2. Metadata'!G$1,'2. Metadata'!G$6,IF(B34='2. Metadata'!H$1,'2. Metadata'!H$6,IF(B34='2. Metadata'!I$1,'2. Metadata'!I$6)))))))))</f>
        <v>-115.848</v>
      </c>
      <c r="E34" s="10"/>
      <c r="F34" s="10">
        <v>15.4</v>
      </c>
      <c r="G34" s="2" t="str">
        <f>IF(ISBLANK(F34)=TRUE," ",'2. Metadata'!B$14)</f>
        <v>degrees Celsius</v>
      </c>
      <c r="H34" s="10">
        <v>7.4</v>
      </c>
      <c r="I34" s="18" t="str">
        <f>IF(ISBLANK(H34)=TRUE," ",'2. Metadata'!B$26)</f>
        <v>pH units</v>
      </c>
      <c r="J34" s="10">
        <v>2.75</v>
      </c>
      <c r="K34" s="18" t="str">
        <f>IF(ISBLANK(J34)=TRUE," ",'2. Metadata'!B$38)</f>
        <v>metres</v>
      </c>
      <c r="L34" s="2"/>
      <c r="M34" s="5"/>
      <c r="N34" s="6"/>
      <c r="O34" s="6"/>
      <c r="P34" s="6"/>
      <c r="Q34" s="6"/>
      <c r="R34" s="6"/>
      <c r="S34" s="6"/>
      <c r="T34" s="6"/>
      <c r="U34" s="6"/>
      <c r="V34" s="6"/>
      <c r="W34" s="6"/>
    </row>
    <row r="35" ht="15.75" customHeight="1">
      <c r="A35" s="21">
        <v>44098.0</v>
      </c>
      <c r="B35" s="10" t="s">
        <v>6</v>
      </c>
      <c r="C35" s="2">
        <f>IF(ISBLANK(B35)=TRUE," ",IF(B35='2. Metadata'!B$1,'2. Metadata'!B$5,IF(B35='2. Metadata'!C$1,'2. Metadata'!C$5,IF(B35='2. Metadata'!D$1,'2. Metadata'!D$5,IF(B35='2. Metadata'!E$1,'2. Metadata'!E$5,IF(B35='2. Metadata'!F$1,'2. Metadata'!F$5,IF(B35='2. Metadata'!G$1,'2. Metadata'!G$5,IF(B35='2. Metadata'!H$1,'2. Metadata'!H$5,IF(B35='2. Metadata'!I$1,'2. Metadata'!I$5)))))))))</f>
        <v>49.3675</v>
      </c>
      <c r="D35" s="9">
        <f>IF(ISBLANK(B35)=TRUE," ",IF(B35='2. Metadata'!B$1,'2. Metadata'!B$6,IF(B35='2. Metadata'!C$1,'2. Metadata'!C$6,IF(B35='2. Metadata'!D$1,'2. Metadata'!D$6,IF(B35='2. Metadata'!E$1,'2. Metadata'!E$6,IF(B35='2. Metadata'!F$1,'2. Metadata'!F$6,IF(B35='2. Metadata'!G$1,'2. Metadata'!G$6,IF(B35='2. Metadata'!H$1,'2. Metadata'!H$6,IF(B35='2. Metadata'!I$1,'2. Metadata'!I$6)))))))))</f>
        <v>-115.839</v>
      </c>
      <c r="E35" s="10"/>
      <c r="F35" s="10">
        <v>14.9</v>
      </c>
      <c r="G35" s="2" t="str">
        <f>IF(ISBLANK(F35)=TRUE," ",'2. Metadata'!B$14)</f>
        <v>degrees Celsius</v>
      </c>
      <c r="H35" s="10">
        <v>7.6</v>
      </c>
      <c r="I35" s="18" t="str">
        <f>IF(ISBLANK(H35)=TRUE," ",'2. Metadata'!B$26)</f>
        <v>pH units</v>
      </c>
      <c r="J35" s="10">
        <v>1.0</v>
      </c>
      <c r="K35" s="18" t="str">
        <f>IF(ISBLANK(J35)=TRUE," ",'2. Metadata'!B$38)</f>
        <v>metres</v>
      </c>
      <c r="L35" s="2"/>
      <c r="M35" s="5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ht="15.75" customHeight="1">
      <c r="A36" s="21">
        <v>44363.0</v>
      </c>
      <c r="B36" s="10" t="s">
        <v>15</v>
      </c>
      <c r="C36" s="16">
        <f>IF(ISBLANK(B36)=TRUE," ",IF(B36='2. Metadata'!B$1,'2. Metadata'!B$5,IF(B36='2. Metadata'!C$1,'2. Metadata'!C$5,IF(B36='2. Metadata'!D$1,'2. Metadata'!D$5,IF(B36='2. Metadata'!E$1,'2. Metadata'!E$5,IF(B36='2. Metadata'!F$1,'2. Metadata'!F$5,IF(B36='2. Metadata'!G$1,'2. Metadata'!G$5,IF(B36='2. Metadata'!H$1,'2. Metadata'!H$5,IF(B36='2. Metadata'!I$1,'2. Metadata'!I$5)))))))))</f>
        <v>49.2637</v>
      </c>
      <c r="D36" s="9">
        <f>IF(ISBLANK(B36)=TRUE," ",IF(B36='2. Metadata'!B$1,'2. Metadata'!B$6,IF(B36='2. Metadata'!C$1,'2. Metadata'!C$6,IF(B36='2. Metadata'!D$1,'2. Metadata'!D$6,IF(B36='2. Metadata'!E$1,'2. Metadata'!E$6,IF(B36='2. Metadata'!F$1,'2. Metadata'!F$6,IF(B36='2. Metadata'!G$1,'2. Metadata'!G$6,IF(B36='2. Metadata'!H$1,'2. Metadata'!H$6,IF(B36='2. Metadata'!I$1,'2. Metadata'!I$6)))))))))</f>
        <v>-115.848</v>
      </c>
      <c r="E36" s="10"/>
      <c r="F36" s="10">
        <v>11.9</v>
      </c>
      <c r="G36" s="2" t="str">
        <f>IF(ISBLANK(F36)=TRUE," ",'2. Metadata'!B$14)</f>
        <v>degrees Celsius</v>
      </c>
      <c r="H36" s="10">
        <v>7.8</v>
      </c>
      <c r="I36" s="18" t="str">
        <f>IF(ISBLANK(H36)=TRUE," ",'2. Metadata'!B$26)</f>
        <v>pH units</v>
      </c>
      <c r="J36" s="10">
        <v>2.5</v>
      </c>
      <c r="K36" s="18" t="str">
        <f>IF(ISBLANK(J36)=TRUE," ",'2. Metadata'!B$38)</f>
        <v>metres</v>
      </c>
      <c r="L36" s="2"/>
      <c r="M36" s="5"/>
      <c r="N36" s="6"/>
      <c r="O36" s="6"/>
      <c r="P36" s="6"/>
      <c r="Q36" s="6"/>
      <c r="R36" s="6"/>
      <c r="S36" s="6"/>
      <c r="T36" s="6"/>
      <c r="U36" s="6"/>
      <c r="V36" s="6"/>
      <c r="W36" s="6"/>
    </row>
    <row r="37" ht="15.75" customHeight="1">
      <c r="A37" s="21">
        <v>44363.0</v>
      </c>
      <c r="B37" s="10" t="s">
        <v>6</v>
      </c>
      <c r="C37" s="2">
        <f>IF(ISBLANK(B37)=TRUE," ",IF(B37='2. Metadata'!B$1,'2. Metadata'!B$5,IF(B37='2. Metadata'!C$1,'2. Metadata'!C$5,IF(B37='2. Metadata'!D$1,'2. Metadata'!D$5,IF(B37='2. Metadata'!E$1,'2. Metadata'!E$5,IF(B37='2. Metadata'!F$1,'2. Metadata'!F$5,IF(B37='2. Metadata'!G$1,'2. Metadata'!G$5,IF(B37='2. Metadata'!H$1,'2. Metadata'!H$5,IF(B37='2. Metadata'!I$1,'2. Metadata'!I$5)))))))))</f>
        <v>49.3675</v>
      </c>
      <c r="D37" s="9">
        <f>IF(ISBLANK(B37)=TRUE," ",IF(B37='2. Metadata'!B$1,'2. Metadata'!B$6,IF(B37='2. Metadata'!C$1,'2. Metadata'!C$6,IF(B37='2. Metadata'!D$1,'2. Metadata'!D$6,IF(B37='2. Metadata'!E$1,'2. Metadata'!E$6,IF(B37='2. Metadata'!F$1,'2. Metadata'!F$6,IF(B37='2. Metadata'!G$1,'2. Metadata'!G$6,IF(B37='2. Metadata'!H$1,'2. Metadata'!H$6,IF(B37='2. Metadata'!I$1,'2. Metadata'!I$6)))))))))</f>
        <v>-115.839</v>
      </c>
      <c r="E37" s="10"/>
      <c r="F37" s="10">
        <v>13.7</v>
      </c>
      <c r="G37" s="2" t="str">
        <f>IF(ISBLANK(F37)=TRUE," ",'2. Metadata'!B$14)</f>
        <v>degrees Celsius</v>
      </c>
      <c r="H37" s="10">
        <v>7.6</v>
      </c>
      <c r="I37" s="18" t="str">
        <f>IF(ISBLANK(H37)=TRUE," ",'2. Metadata'!B$26)</f>
        <v>pH units</v>
      </c>
      <c r="J37" s="10">
        <v>1.5</v>
      </c>
      <c r="K37" s="18" t="str">
        <f>IF(ISBLANK(J37)=TRUE," ",'2. Metadata'!B$38)</f>
        <v>metres</v>
      </c>
      <c r="L37" s="2"/>
      <c r="M37" s="5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ht="15.75" customHeight="1">
      <c r="A38" s="21">
        <v>44376.0</v>
      </c>
      <c r="B38" s="10" t="s">
        <v>15</v>
      </c>
      <c r="C38" s="16">
        <f>IF(ISBLANK(B38)=TRUE," ",IF(B38='2. Metadata'!B$1,'2. Metadata'!B$5,IF(B38='2. Metadata'!C$1,'2. Metadata'!C$5,IF(B38='2. Metadata'!D$1,'2. Metadata'!D$5,IF(B38='2. Metadata'!E$1,'2. Metadata'!E$5,IF(B38='2. Metadata'!F$1,'2. Metadata'!F$5,IF(B38='2. Metadata'!G$1,'2. Metadata'!G$5,IF(B38='2. Metadata'!H$1,'2. Metadata'!H$5,IF(B38='2. Metadata'!I$1,'2. Metadata'!I$5)))))))))</f>
        <v>49.2637</v>
      </c>
      <c r="D38" s="9">
        <f>IF(ISBLANK(B38)=TRUE," ",IF(B38='2. Metadata'!B$1,'2. Metadata'!B$6,IF(B38='2. Metadata'!C$1,'2. Metadata'!C$6,IF(B38='2. Metadata'!D$1,'2. Metadata'!D$6,IF(B38='2. Metadata'!E$1,'2. Metadata'!E$6,IF(B38='2. Metadata'!F$1,'2. Metadata'!F$6,IF(B38='2. Metadata'!G$1,'2. Metadata'!G$6,IF(B38='2. Metadata'!H$1,'2. Metadata'!H$6,IF(B38='2. Metadata'!I$1,'2. Metadata'!I$6)))))))))</f>
        <v>-115.848</v>
      </c>
      <c r="E38" s="10"/>
      <c r="F38" s="10">
        <v>22.8</v>
      </c>
      <c r="G38" s="2" t="str">
        <f>IF(ISBLANK(F38)=TRUE," ",'2. Metadata'!B$14)</f>
        <v>degrees Celsius</v>
      </c>
      <c r="H38" s="10">
        <v>8.07</v>
      </c>
      <c r="I38" s="18" t="str">
        <f>IF(ISBLANK(H38)=TRUE," ",'2. Metadata'!B$26)</f>
        <v>pH units</v>
      </c>
      <c r="J38" s="10">
        <v>3.0</v>
      </c>
      <c r="K38" s="18" t="str">
        <f>IF(ISBLANK(J38)=TRUE," ",'2. Metadata'!B$38)</f>
        <v>metres</v>
      </c>
      <c r="L38" s="2"/>
      <c r="M38" s="5"/>
      <c r="N38" s="6"/>
      <c r="O38" s="6"/>
      <c r="P38" s="6"/>
      <c r="Q38" s="6"/>
      <c r="R38" s="6"/>
      <c r="S38" s="6"/>
      <c r="T38" s="6"/>
      <c r="U38" s="6"/>
      <c r="V38" s="6"/>
      <c r="W38" s="6"/>
    </row>
    <row r="39" ht="15.75" customHeight="1">
      <c r="A39" s="21">
        <v>44376.0</v>
      </c>
      <c r="B39" s="10" t="s">
        <v>6</v>
      </c>
      <c r="C39" s="2">
        <f>IF(ISBLANK(B39)=TRUE," ",IF(B39='2. Metadata'!B$1,'2. Metadata'!B$5,IF(B39='2. Metadata'!C$1,'2. Metadata'!C$5,IF(B39='2. Metadata'!D$1,'2. Metadata'!D$5,IF(B39='2. Metadata'!E$1,'2. Metadata'!E$5,IF(B39='2. Metadata'!F$1,'2. Metadata'!F$5,IF(B39='2. Metadata'!G$1,'2. Metadata'!G$5,IF(B39='2. Metadata'!H$1,'2. Metadata'!H$5,IF(B39='2. Metadata'!I$1,'2. Metadata'!I$5)))))))))</f>
        <v>49.3675</v>
      </c>
      <c r="D39" s="9">
        <f>IF(ISBLANK(B39)=TRUE," ",IF(B39='2. Metadata'!B$1,'2. Metadata'!B$6,IF(B39='2. Metadata'!C$1,'2. Metadata'!C$6,IF(B39='2. Metadata'!D$1,'2. Metadata'!D$6,IF(B39='2. Metadata'!E$1,'2. Metadata'!E$6,IF(B39='2. Metadata'!F$1,'2. Metadata'!F$6,IF(B39='2. Metadata'!G$1,'2. Metadata'!G$6,IF(B39='2. Metadata'!H$1,'2. Metadata'!H$6,IF(B39='2. Metadata'!I$1,'2. Metadata'!I$6)))))))))</f>
        <v>-115.839</v>
      </c>
      <c r="E39" s="10"/>
      <c r="F39" s="10">
        <v>23.5</v>
      </c>
      <c r="G39" s="2" t="str">
        <f>IF(ISBLANK(F39)=TRUE," ",'2. Metadata'!B$14)</f>
        <v>degrees Celsius</v>
      </c>
      <c r="H39" s="10">
        <v>7.98</v>
      </c>
      <c r="I39" s="18" t="str">
        <f>IF(ISBLANK(H39)=TRUE," ",'2. Metadata'!B$26)</f>
        <v>pH units</v>
      </c>
      <c r="J39" s="10">
        <v>1.5</v>
      </c>
      <c r="K39" s="18" t="str">
        <f>IF(ISBLANK(J39)=TRUE," ",'2. Metadata'!B$38)</f>
        <v>metres</v>
      </c>
      <c r="L39" s="2"/>
      <c r="M39" s="5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ht="15.75" customHeight="1">
      <c r="A40" s="21">
        <v>44396.0</v>
      </c>
      <c r="B40" s="10" t="s">
        <v>15</v>
      </c>
      <c r="C40" s="16">
        <f>IF(ISBLANK(B40)=TRUE," ",IF(B40='2. Metadata'!B$1,'2. Metadata'!B$5,IF(B40='2. Metadata'!C$1,'2. Metadata'!C$5,IF(B40='2. Metadata'!D$1,'2. Metadata'!D$5,IF(B40='2. Metadata'!E$1,'2. Metadata'!E$5,IF(B40='2. Metadata'!F$1,'2. Metadata'!F$5,IF(B40='2. Metadata'!G$1,'2. Metadata'!G$5,IF(B40='2. Metadata'!H$1,'2. Metadata'!H$5,IF(B40='2. Metadata'!I$1,'2. Metadata'!I$5)))))))))</f>
        <v>49.2637</v>
      </c>
      <c r="D40" s="9">
        <f>IF(ISBLANK(B40)=TRUE," ",IF(B40='2. Metadata'!B$1,'2. Metadata'!B$6,IF(B40='2. Metadata'!C$1,'2. Metadata'!C$6,IF(B40='2. Metadata'!D$1,'2. Metadata'!D$6,IF(B40='2. Metadata'!E$1,'2. Metadata'!E$6,IF(B40='2. Metadata'!F$1,'2. Metadata'!F$6,IF(B40='2. Metadata'!G$1,'2. Metadata'!G$6,IF(B40='2. Metadata'!H$1,'2. Metadata'!H$6,IF(B40='2. Metadata'!I$1,'2. Metadata'!I$6)))))))))</f>
        <v>-115.848</v>
      </c>
      <c r="E40" s="10"/>
      <c r="F40" s="10">
        <v>21.2</v>
      </c>
      <c r="G40" s="2" t="str">
        <f>IF(ISBLANK(F40)=TRUE," ",'2. Metadata'!B$14)</f>
        <v>degrees Celsius</v>
      </c>
      <c r="H40" s="10">
        <v>7.57</v>
      </c>
      <c r="I40" s="18" t="str">
        <f>IF(ISBLANK(H40)=TRUE," ",'2. Metadata'!B$26)</f>
        <v>pH units</v>
      </c>
      <c r="J40" s="10">
        <v>2.5</v>
      </c>
      <c r="K40" s="18" t="str">
        <f>IF(ISBLANK(J40)=TRUE," ",'2. Metadata'!B$38)</f>
        <v>metres</v>
      </c>
      <c r="L40" s="2"/>
      <c r="M40" s="5"/>
      <c r="N40" s="6"/>
      <c r="O40" s="6"/>
      <c r="P40" s="6"/>
      <c r="Q40" s="6"/>
      <c r="R40" s="6"/>
      <c r="S40" s="6"/>
      <c r="T40" s="6"/>
      <c r="U40" s="6"/>
      <c r="V40" s="6"/>
      <c r="W40" s="6"/>
    </row>
    <row r="41" ht="15.75" customHeight="1">
      <c r="A41" s="21">
        <v>44396.0</v>
      </c>
      <c r="B41" s="10" t="s">
        <v>6</v>
      </c>
      <c r="C41" s="2">
        <f>IF(ISBLANK(B41)=TRUE," ",IF(B41='2. Metadata'!B$1,'2. Metadata'!B$5,IF(B41='2. Metadata'!C$1,'2. Metadata'!C$5,IF(B41='2. Metadata'!D$1,'2. Metadata'!D$5,IF(B41='2. Metadata'!E$1,'2. Metadata'!E$5,IF(B41='2. Metadata'!F$1,'2. Metadata'!F$5,IF(B41='2. Metadata'!G$1,'2. Metadata'!G$5,IF(B41='2. Metadata'!H$1,'2. Metadata'!H$5,IF(B41='2. Metadata'!I$1,'2. Metadata'!I$5)))))))))</f>
        <v>49.3675</v>
      </c>
      <c r="D41" s="9">
        <f>IF(ISBLANK(B41)=TRUE," ",IF(B41='2. Metadata'!B$1,'2. Metadata'!B$6,IF(B41='2. Metadata'!C$1,'2. Metadata'!C$6,IF(B41='2. Metadata'!D$1,'2. Metadata'!D$6,IF(B41='2. Metadata'!E$1,'2. Metadata'!E$6,IF(B41='2. Metadata'!F$1,'2. Metadata'!F$6,IF(B41='2. Metadata'!G$1,'2. Metadata'!G$6,IF(B41='2. Metadata'!H$1,'2. Metadata'!H$6,IF(B41='2. Metadata'!I$1,'2. Metadata'!I$6)))))))))</f>
        <v>-115.839</v>
      </c>
      <c r="E41" s="10"/>
      <c r="F41" s="10">
        <v>21.5</v>
      </c>
      <c r="G41" s="2" t="str">
        <f>IF(ISBLANK(F41)=TRUE," ",'2. Metadata'!B$14)</f>
        <v>degrees Celsius</v>
      </c>
      <c r="H41" s="10">
        <v>7.55</v>
      </c>
      <c r="I41" s="18" t="str">
        <f>IF(ISBLANK(H41)=TRUE," ",'2. Metadata'!B$26)</f>
        <v>pH units</v>
      </c>
      <c r="J41" s="10">
        <v>1.0</v>
      </c>
      <c r="K41" s="18" t="str">
        <f>IF(ISBLANK(J41)=TRUE," ",'2. Metadata'!B$38)</f>
        <v>metres</v>
      </c>
      <c r="L41" s="2"/>
      <c r="M41" s="5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ht="15.75" customHeight="1">
      <c r="A42" s="21">
        <v>44413.0</v>
      </c>
      <c r="B42" s="10" t="s">
        <v>15</v>
      </c>
      <c r="C42" s="16">
        <f>IF(ISBLANK(B42)=TRUE," ",IF(B42='2. Metadata'!B$1,'2. Metadata'!B$5,IF(B42='2. Metadata'!C$1,'2. Metadata'!C$5,IF(B42='2. Metadata'!D$1,'2. Metadata'!D$5,IF(B42='2. Metadata'!E$1,'2. Metadata'!E$5,IF(B42='2. Metadata'!F$1,'2. Metadata'!F$5,IF(B42='2. Metadata'!G$1,'2. Metadata'!G$5,IF(B42='2. Metadata'!H$1,'2. Metadata'!H$5,IF(B42='2. Metadata'!I$1,'2. Metadata'!I$5)))))))))</f>
        <v>49.2637</v>
      </c>
      <c r="D42" s="9">
        <f>IF(ISBLANK(B42)=TRUE," ",IF(B42='2. Metadata'!B$1,'2. Metadata'!B$6,IF(B42='2. Metadata'!C$1,'2. Metadata'!C$6,IF(B42='2. Metadata'!D$1,'2. Metadata'!D$6,IF(B42='2. Metadata'!E$1,'2. Metadata'!E$6,IF(B42='2. Metadata'!F$1,'2. Metadata'!F$6,IF(B42='2. Metadata'!G$1,'2. Metadata'!G$6,IF(B42='2. Metadata'!H$1,'2. Metadata'!H$6,IF(B42='2. Metadata'!I$1,'2. Metadata'!I$6)))))))))</f>
        <v>-115.848</v>
      </c>
      <c r="E42" s="10"/>
      <c r="F42" s="10">
        <v>21.1</v>
      </c>
      <c r="G42" s="2" t="str">
        <f>IF(ISBLANK(F42)=TRUE," ",'2. Metadata'!B$14)</f>
        <v>degrees Celsius</v>
      </c>
      <c r="H42" s="10">
        <v>7.38</v>
      </c>
      <c r="I42" s="18" t="str">
        <f>IF(ISBLANK(H42)=TRUE," ",'2. Metadata'!B$26)</f>
        <v>pH units</v>
      </c>
      <c r="J42" s="10">
        <v>2.5</v>
      </c>
      <c r="K42" s="18" t="str">
        <f>IF(ISBLANK(J42)=TRUE," ",'2. Metadata'!B$38)</f>
        <v>metres</v>
      </c>
      <c r="L42" s="2"/>
      <c r="M42" s="5"/>
      <c r="N42" s="6"/>
      <c r="O42" s="6"/>
      <c r="P42" s="6"/>
      <c r="Q42" s="6"/>
      <c r="R42" s="6"/>
      <c r="S42" s="6"/>
      <c r="T42" s="6"/>
      <c r="U42" s="6"/>
      <c r="V42" s="6"/>
      <c r="W42" s="6"/>
    </row>
    <row r="43" ht="15.75" customHeight="1">
      <c r="A43" s="21">
        <v>44413.0</v>
      </c>
      <c r="B43" s="10" t="s">
        <v>6</v>
      </c>
      <c r="C43" s="2">
        <f>IF(ISBLANK(B43)=TRUE," ",IF(B43='2. Metadata'!B$1,'2. Metadata'!B$5,IF(B43='2. Metadata'!C$1,'2. Metadata'!C$5,IF(B43='2. Metadata'!D$1,'2. Metadata'!D$5,IF(B43='2. Metadata'!E$1,'2. Metadata'!E$5,IF(B43='2. Metadata'!F$1,'2. Metadata'!F$5,IF(B43='2. Metadata'!G$1,'2. Metadata'!G$5,IF(B43='2. Metadata'!H$1,'2. Metadata'!H$5,IF(B43='2. Metadata'!I$1,'2. Metadata'!I$5)))))))))</f>
        <v>49.3675</v>
      </c>
      <c r="D43" s="9">
        <f>IF(ISBLANK(B43)=TRUE," ",IF(B43='2. Metadata'!B$1,'2. Metadata'!B$6,IF(B43='2. Metadata'!C$1,'2. Metadata'!C$6,IF(B43='2. Metadata'!D$1,'2. Metadata'!D$6,IF(B43='2. Metadata'!E$1,'2. Metadata'!E$6,IF(B43='2. Metadata'!F$1,'2. Metadata'!F$6,IF(B43='2. Metadata'!G$1,'2. Metadata'!G$6,IF(B43='2. Metadata'!H$1,'2. Metadata'!H$6,IF(B43='2. Metadata'!I$1,'2. Metadata'!I$6)))))))))</f>
        <v>-115.839</v>
      </c>
      <c r="E43" s="10"/>
      <c r="F43" s="10">
        <v>19.6</v>
      </c>
      <c r="G43" s="2" t="str">
        <f>IF(ISBLANK(F43)=TRUE," ",'2. Metadata'!B$14)</f>
        <v>degrees Celsius</v>
      </c>
      <c r="H43" s="10">
        <v>7.84</v>
      </c>
      <c r="I43" s="18" t="str">
        <f>IF(ISBLANK(H43)=TRUE," ",'2. Metadata'!B$26)</f>
        <v>pH units</v>
      </c>
      <c r="J43" s="10">
        <v>1.0</v>
      </c>
      <c r="K43" s="18" t="str">
        <f>IF(ISBLANK(J43)=TRUE," ",'2. Metadata'!B$38)</f>
        <v>metres</v>
      </c>
      <c r="L43" s="2"/>
      <c r="M43" s="5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ht="15.75" customHeight="1">
      <c r="A44" s="21">
        <v>44426.0</v>
      </c>
      <c r="B44" s="10" t="s">
        <v>6</v>
      </c>
      <c r="C44" s="2">
        <f>IF(ISBLANK(B44)=TRUE," ",IF(B44='2. Metadata'!B$1,'2. Metadata'!B$5,IF(B44='2. Metadata'!C$1,'2. Metadata'!C$5,IF(B44='2. Metadata'!D$1,'2. Metadata'!D$5,IF(B44='2. Metadata'!E$1,'2. Metadata'!E$5,IF(B44='2. Metadata'!F$1,'2. Metadata'!F$5,IF(B44='2. Metadata'!G$1,'2. Metadata'!G$5,IF(B44='2. Metadata'!H$1,'2. Metadata'!H$5,IF(B44='2. Metadata'!I$1,'2. Metadata'!I$5)))))))))</f>
        <v>49.3675</v>
      </c>
      <c r="D44" s="9">
        <f>IF(ISBLANK(B44)=TRUE," ",IF(B44='2. Metadata'!B$1,'2. Metadata'!B$6,IF(B44='2. Metadata'!C$1,'2. Metadata'!C$6,IF(B44='2. Metadata'!D$1,'2. Metadata'!D$6,IF(B44='2. Metadata'!E$1,'2. Metadata'!E$6,IF(B44='2. Metadata'!F$1,'2. Metadata'!F$6,IF(B44='2. Metadata'!G$1,'2. Metadata'!G$6,IF(B44='2. Metadata'!H$1,'2. Metadata'!H$6,IF(B44='2. Metadata'!I$1,'2. Metadata'!I$6)))))))))</f>
        <v>-115.839</v>
      </c>
      <c r="E44" s="10"/>
      <c r="F44" s="10">
        <v>17.0</v>
      </c>
      <c r="G44" s="2" t="str">
        <f>IF(ISBLANK(F44)=TRUE," ",'2. Metadata'!B$14)</f>
        <v>degrees Celsius</v>
      </c>
      <c r="H44" s="10">
        <v>8.2</v>
      </c>
      <c r="I44" s="18" t="str">
        <f>IF(ISBLANK(H44)=TRUE," ",'2. Metadata'!B$26)</f>
        <v>pH units</v>
      </c>
      <c r="J44" s="10">
        <v>1.5</v>
      </c>
      <c r="K44" s="18" t="str">
        <f>IF(ISBLANK(J44)=TRUE," ",'2. Metadata'!B$38)</f>
        <v>metres</v>
      </c>
      <c r="L44" s="2"/>
      <c r="M44" s="5"/>
      <c r="N44" s="6"/>
      <c r="O44" s="6"/>
      <c r="P44" s="6"/>
      <c r="Q44" s="6"/>
      <c r="R44" s="6"/>
      <c r="S44" s="6"/>
      <c r="T44" s="6"/>
      <c r="U44" s="6"/>
      <c r="V44" s="6"/>
      <c r="W44" s="6"/>
    </row>
    <row r="45" ht="15.75" customHeight="1">
      <c r="A45" s="21">
        <v>44426.0</v>
      </c>
      <c r="B45" s="10" t="s">
        <v>15</v>
      </c>
      <c r="C45" s="16">
        <f>IF(ISBLANK(B45)=TRUE," ",IF(B45='2. Metadata'!B$1,'2. Metadata'!B$5,IF(B45='2. Metadata'!C$1,'2. Metadata'!C$5,IF(B45='2. Metadata'!D$1,'2. Metadata'!D$5,IF(B45='2. Metadata'!E$1,'2. Metadata'!E$5,IF(B45='2. Metadata'!F$1,'2. Metadata'!F$5,IF(B45='2. Metadata'!G$1,'2. Metadata'!G$5,IF(B45='2. Metadata'!H$1,'2. Metadata'!H$5,IF(B45='2. Metadata'!I$1,'2. Metadata'!I$5)))))))))</f>
        <v>49.2637</v>
      </c>
      <c r="D45" s="9">
        <f>IF(ISBLANK(B45)=TRUE," ",IF(B45='2. Metadata'!B$1,'2. Metadata'!B$6,IF(B45='2. Metadata'!C$1,'2. Metadata'!C$6,IF(B45='2. Metadata'!D$1,'2. Metadata'!D$6,IF(B45='2. Metadata'!E$1,'2. Metadata'!E$6,IF(B45='2. Metadata'!F$1,'2. Metadata'!F$6,IF(B45='2. Metadata'!G$1,'2. Metadata'!G$6,IF(B45='2. Metadata'!H$1,'2. Metadata'!H$6,IF(B45='2. Metadata'!I$1,'2. Metadata'!I$6)))))))))</f>
        <v>-115.848</v>
      </c>
      <c r="E45" s="10"/>
      <c r="F45" s="10">
        <v>18.0</v>
      </c>
      <c r="G45" s="2" t="str">
        <f>IF(ISBLANK(F45)=TRUE," ",'2. Metadata'!B$14)</f>
        <v>degrees Celsius</v>
      </c>
      <c r="H45" s="10">
        <v>7.98</v>
      </c>
      <c r="I45" s="18" t="str">
        <f>IF(ISBLANK(H45)=TRUE," ",'2. Metadata'!B$26)</f>
        <v>pH units</v>
      </c>
      <c r="J45" s="10">
        <v>2.25</v>
      </c>
      <c r="K45" s="18" t="str">
        <f>IF(ISBLANK(J45)=TRUE," ",'2. Metadata'!B$38)</f>
        <v>metres</v>
      </c>
      <c r="L45" s="2"/>
      <c r="M45" s="5"/>
      <c r="N45" s="6"/>
      <c r="O45" s="6"/>
      <c r="P45" s="6"/>
      <c r="Q45" s="6"/>
      <c r="R45" s="6"/>
      <c r="S45" s="6"/>
      <c r="T45" s="6"/>
      <c r="U45" s="6"/>
      <c r="V45" s="6"/>
      <c r="W45" s="6"/>
    </row>
    <row r="46" ht="15.75" customHeight="1">
      <c r="A46" s="21">
        <v>44446.0</v>
      </c>
      <c r="B46" s="10" t="s">
        <v>15</v>
      </c>
      <c r="C46" s="16">
        <f>IF(ISBLANK(B46)=TRUE," ",IF(B46='2. Metadata'!B$1,'2. Metadata'!B$5,IF(B46='2. Metadata'!C$1,'2. Metadata'!C$5,IF(B46='2. Metadata'!D$1,'2. Metadata'!D$5,IF(B46='2. Metadata'!E$1,'2. Metadata'!E$5,IF(B46='2. Metadata'!F$1,'2. Metadata'!F$5,IF(B46='2. Metadata'!G$1,'2. Metadata'!G$5,IF(B46='2. Metadata'!H$1,'2. Metadata'!H$5,IF(B46='2. Metadata'!I$1,'2. Metadata'!I$5)))))))))</f>
        <v>49.2637</v>
      </c>
      <c r="D46" s="9">
        <f>IF(ISBLANK(B46)=TRUE," ",IF(B46='2. Metadata'!B$1,'2. Metadata'!B$6,IF(B46='2. Metadata'!C$1,'2. Metadata'!C$6,IF(B46='2. Metadata'!D$1,'2. Metadata'!D$6,IF(B46='2. Metadata'!E$1,'2. Metadata'!E$6,IF(B46='2. Metadata'!F$1,'2. Metadata'!F$6,IF(B46='2. Metadata'!G$1,'2. Metadata'!G$6,IF(B46='2. Metadata'!H$1,'2. Metadata'!H$6,IF(B46='2. Metadata'!I$1,'2. Metadata'!I$6)))))))))</f>
        <v>-115.848</v>
      </c>
      <c r="E46" s="10"/>
      <c r="F46" s="10">
        <v>15.6</v>
      </c>
      <c r="G46" s="2" t="str">
        <f>IF(ISBLANK(F46)=TRUE," ",'2. Metadata'!B$14)</f>
        <v>degrees Celsius</v>
      </c>
      <c r="H46" s="10">
        <v>7.62</v>
      </c>
      <c r="I46" s="18" t="str">
        <f>IF(ISBLANK(H46)=TRUE," ",'2. Metadata'!B$26)</f>
        <v>pH units</v>
      </c>
      <c r="J46" s="10">
        <v>2.5</v>
      </c>
      <c r="K46" s="18" t="str">
        <f>IF(ISBLANK(J46)=TRUE," ",'2. Metadata'!B$38)</f>
        <v>metres</v>
      </c>
      <c r="L46" s="2"/>
      <c r="M46" s="5"/>
      <c r="N46" s="6"/>
      <c r="O46" s="6"/>
      <c r="P46" s="6"/>
      <c r="Q46" s="6"/>
      <c r="R46" s="6"/>
      <c r="S46" s="6"/>
      <c r="T46" s="6"/>
      <c r="U46" s="6"/>
      <c r="V46" s="6"/>
      <c r="W46" s="6"/>
    </row>
    <row r="47" ht="15.75" customHeight="1">
      <c r="A47" s="21">
        <v>44446.0</v>
      </c>
      <c r="B47" s="10" t="s">
        <v>6</v>
      </c>
      <c r="C47" s="2">
        <f>IF(ISBLANK(B47)=TRUE," ",IF(B47='2. Metadata'!B$1,'2. Metadata'!B$5,IF(B47='2. Metadata'!C$1,'2. Metadata'!C$5,IF(B47='2. Metadata'!D$1,'2. Metadata'!D$5,IF(B47='2. Metadata'!E$1,'2. Metadata'!E$5,IF(B47='2. Metadata'!F$1,'2. Metadata'!F$5,IF(B47='2. Metadata'!G$1,'2. Metadata'!G$5,IF(B47='2. Metadata'!H$1,'2. Metadata'!H$5,IF(B47='2. Metadata'!I$1,'2. Metadata'!I$5)))))))))</f>
        <v>49.3675</v>
      </c>
      <c r="D47" s="9">
        <f>IF(ISBLANK(B47)=TRUE," ",IF(B47='2. Metadata'!B$1,'2. Metadata'!B$6,IF(B47='2. Metadata'!C$1,'2. Metadata'!C$6,IF(B47='2. Metadata'!D$1,'2. Metadata'!D$6,IF(B47='2. Metadata'!E$1,'2. Metadata'!E$6,IF(B47='2. Metadata'!F$1,'2. Metadata'!F$6,IF(B47='2. Metadata'!G$1,'2. Metadata'!G$6,IF(B47='2. Metadata'!H$1,'2. Metadata'!H$6,IF(B47='2. Metadata'!I$1,'2. Metadata'!I$6)))))))))</f>
        <v>-115.839</v>
      </c>
      <c r="E47" s="10"/>
      <c r="F47" s="10">
        <v>16.0</v>
      </c>
      <c r="G47" s="2" t="str">
        <f>IF(ISBLANK(F47)=TRUE," ",'2. Metadata'!B$14)</f>
        <v>degrees Celsius</v>
      </c>
      <c r="H47" s="10">
        <v>7.5</v>
      </c>
      <c r="I47" s="18" t="str">
        <f>IF(ISBLANK(H47)=TRUE," ",'2. Metadata'!B$26)</f>
        <v>pH units</v>
      </c>
      <c r="J47" s="10">
        <v>1.0</v>
      </c>
      <c r="K47" s="18" t="str">
        <f>IF(ISBLANK(J47)=TRUE," ",'2. Metadata'!B$38)</f>
        <v>metres</v>
      </c>
      <c r="L47" s="2"/>
      <c r="M47" s="5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ht="15.75" customHeight="1">
      <c r="A48" s="21">
        <v>44462.0</v>
      </c>
      <c r="B48" s="10" t="s">
        <v>15</v>
      </c>
      <c r="C48" s="16">
        <f>IF(ISBLANK(B48)=TRUE," ",IF(B48='2. Metadata'!B$1,'2. Metadata'!B$5,IF(B48='2. Metadata'!C$1,'2. Metadata'!C$5,IF(B48='2. Metadata'!D$1,'2. Metadata'!D$5,IF(B48='2. Metadata'!E$1,'2. Metadata'!E$5,IF(B48='2. Metadata'!F$1,'2. Metadata'!F$5,IF(B48='2. Metadata'!G$1,'2. Metadata'!G$5,IF(B48='2. Metadata'!H$1,'2. Metadata'!H$5,IF(B48='2. Metadata'!I$1,'2. Metadata'!I$5)))))))))</f>
        <v>49.2637</v>
      </c>
      <c r="D48" s="9">
        <f>IF(ISBLANK(B48)=TRUE," ",IF(B48='2. Metadata'!B$1,'2. Metadata'!B$6,IF(B48='2. Metadata'!C$1,'2. Metadata'!C$6,IF(B48='2. Metadata'!D$1,'2. Metadata'!D$6,IF(B48='2. Metadata'!E$1,'2. Metadata'!E$6,IF(B48='2. Metadata'!F$1,'2. Metadata'!F$6,IF(B48='2. Metadata'!G$1,'2. Metadata'!G$6,IF(B48='2. Metadata'!H$1,'2. Metadata'!H$6,IF(B48='2. Metadata'!I$1,'2. Metadata'!I$6)))))))))</f>
        <v>-115.848</v>
      </c>
      <c r="E48" s="10"/>
      <c r="F48" s="10">
        <v>13.6</v>
      </c>
      <c r="G48" s="2" t="str">
        <f>IF(ISBLANK(F48)=TRUE," ",'2. Metadata'!B$14)</f>
        <v>degrees Celsius</v>
      </c>
      <c r="H48" s="10">
        <v>7.82</v>
      </c>
      <c r="I48" s="18" t="str">
        <f>IF(ISBLANK(H48)=TRUE," ",'2. Metadata'!B$26)</f>
        <v>pH units</v>
      </c>
      <c r="J48" s="10">
        <v>2.25</v>
      </c>
      <c r="K48" s="18" t="str">
        <f>IF(ISBLANK(J48)=TRUE," ",'2. Metadata'!B$38)</f>
        <v>metres</v>
      </c>
      <c r="L48" s="2"/>
      <c r="M48" s="5"/>
      <c r="N48" s="6"/>
      <c r="O48" s="6"/>
      <c r="P48" s="6"/>
      <c r="Q48" s="6"/>
      <c r="R48" s="6"/>
      <c r="S48" s="6"/>
      <c r="T48" s="6"/>
      <c r="U48" s="6"/>
      <c r="V48" s="6"/>
      <c r="W48" s="6"/>
    </row>
    <row r="49" ht="15.75" customHeight="1">
      <c r="A49" s="21">
        <v>44462.0</v>
      </c>
      <c r="B49" s="10" t="s">
        <v>6</v>
      </c>
      <c r="C49" s="2">
        <f>IF(ISBLANK(B49)=TRUE," ",IF(B49='2. Metadata'!B$1,'2. Metadata'!B$5,IF(B49='2. Metadata'!C$1,'2. Metadata'!C$5,IF(B49='2. Metadata'!D$1,'2. Metadata'!D$5,IF(B49='2. Metadata'!E$1,'2. Metadata'!E$5,IF(B49='2. Metadata'!F$1,'2. Metadata'!F$5,IF(B49='2. Metadata'!G$1,'2. Metadata'!G$5,IF(B49='2. Metadata'!H$1,'2. Metadata'!H$5,IF(B49='2. Metadata'!I$1,'2. Metadata'!I$5)))))))))</f>
        <v>49.3675</v>
      </c>
      <c r="D49" s="9">
        <f>IF(ISBLANK(B49)=TRUE," ",IF(B49='2. Metadata'!B$1,'2. Metadata'!B$6,IF(B49='2. Metadata'!C$1,'2. Metadata'!C$6,IF(B49='2. Metadata'!D$1,'2. Metadata'!D$6,IF(B49='2. Metadata'!E$1,'2. Metadata'!E$6,IF(B49='2. Metadata'!F$1,'2. Metadata'!F$6,IF(B49='2. Metadata'!G$1,'2. Metadata'!G$6,IF(B49='2. Metadata'!H$1,'2. Metadata'!H$6,IF(B49='2. Metadata'!I$1,'2. Metadata'!I$6)))))))))</f>
        <v>-115.839</v>
      </c>
      <c r="E49" s="10"/>
      <c r="F49" s="10">
        <v>13.3</v>
      </c>
      <c r="G49" s="2" t="str">
        <f>IF(ISBLANK(F49)=TRUE," ",'2. Metadata'!B$14)</f>
        <v>degrees Celsius</v>
      </c>
      <c r="H49" s="10">
        <v>8.19</v>
      </c>
      <c r="I49" s="18" t="str">
        <f>IF(ISBLANK(H49)=TRUE," ",'2. Metadata'!B$26)</f>
        <v>pH units</v>
      </c>
      <c r="J49" s="10">
        <v>1.0</v>
      </c>
      <c r="K49" s="18" t="str">
        <f>IF(ISBLANK(J49)=TRUE," ",'2. Metadata'!B$38)</f>
        <v>metres</v>
      </c>
      <c r="L49" s="2"/>
      <c r="M49" s="5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custom" allowBlank="1" showDropDown="1" sqref="A2:A49">
      <formula1>OR(NOT(ISERROR(DATEVALUE(A2))), AND(ISNUMBER(A2), LEFT(CELL("format", A2))="D"))</formula1>
    </dataValidation>
    <dataValidation type="list" allowBlank="1" showInputMessage="1" showErrorMessage="1" prompt="The Site ID must match one of the Site IDs in the metadata sheet" sqref="B2:B49">
      <formula1>'2. Metadata'!$B$1:$L$1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D9EEB"/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33.43"/>
    <col customWidth="1" min="2" max="2" width="31.14"/>
    <col customWidth="1" min="3" max="3" width="14.43"/>
    <col customWidth="1" min="4" max="4" width="17.71"/>
    <col customWidth="1" min="5" max="5" width="18.29"/>
    <col customWidth="1" min="6" max="6" width="18.86"/>
    <col customWidth="1" min="7" max="7" width="25.71"/>
    <col customWidth="1" min="8" max="8" width="22.71"/>
  </cols>
  <sheetData>
    <row r="1" ht="15.75" customHeight="1">
      <c r="A1" s="22" t="s">
        <v>16</v>
      </c>
      <c r="B1" s="23" t="s">
        <v>11</v>
      </c>
      <c r="C1" s="23" t="s">
        <v>15</v>
      </c>
      <c r="D1" s="23" t="s">
        <v>9</v>
      </c>
      <c r="E1" s="23" t="s">
        <v>10</v>
      </c>
      <c r="F1" s="23" t="s">
        <v>7</v>
      </c>
      <c r="G1" s="23" t="s">
        <v>8</v>
      </c>
      <c r="H1" s="23" t="s">
        <v>14</v>
      </c>
      <c r="I1" s="23" t="s">
        <v>6</v>
      </c>
      <c r="J1" s="24"/>
      <c r="K1" s="24"/>
      <c r="L1" s="24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</row>
    <row r="2" ht="15.75" customHeight="1">
      <c r="A2" s="26" t="s">
        <v>17</v>
      </c>
      <c r="B2" s="27" t="s">
        <v>18</v>
      </c>
      <c r="C2" s="27" t="s">
        <v>19</v>
      </c>
      <c r="D2" s="27" t="s">
        <v>20</v>
      </c>
      <c r="E2" s="27" t="s">
        <v>20</v>
      </c>
      <c r="F2" s="27" t="s">
        <v>21</v>
      </c>
      <c r="G2" s="27" t="s">
        <v>21</v>
      </c>
      <c r="H2" s="27" t="s">
        <v>22</v>
      </c>
      <c r="I2" s="27" t="s">
        <v>23</v>
      </c>
      <c r="J2" s="24"/>
      <c r="K2" s="24"/>
      <c r="L2" s="24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</row>
    <row r="3" ht="15.75" customHeight="1">
      <c r="A3" s="26" t="s">
        <v>24</v>
      </c>
      <c r="B3" s="27" t="s">
        <v>25</v>
      </c>
      <c r="C3" s="27" t="s">
        <v>25</v>
      </c>
      <c r="D3" s="27" t="s">
        <v>25</v>
      </c>
      <c r="E3" s="27" t="s">
        <v>25</v>
      </c>
      <c r="F3" s="27" t="s">
        <v>25</v>
      </c>
      <c r="G3" s="27" t="s">
        <v>25</v>
      </c>
      <c r="H3" s="27" t="s">
        <v>25</v>
      </c>
      <c r="I3" s="27" t="s">
        <v>25</v>
      </c>
      <c r="J3" s="24"/>
      <c r="K3" s="24"/>
      <c r="L3" s="24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</row>
    <row r="4" ht="15.75" customHeight="1">
      <c r="A4" s="26" t="s">
        <v>26</v>
      </c>
      <c r="B4" s="27" t="s">
        <v>27</v>
      </c>
      <c r="C4" s="27" t="s">
        <v>27</v>
      </c>
      <c r="D4" s="27" t="s">
        <v>27</v>
      </c>
      <c r="E4" s="27" t="s">
        <v>27</v>
      </c>
      <c r="F4" s="27" t="s">
        <v>27</v>
      </c>
      <c r="G4" s="27" t="s">
        <v>27</v>
      </c>
      <c r="H4" s="27" t="s">
        <v>27</v>
      </c>
      <c r="I4" s="27" t="s">
        <v>27</v>
      </c>
      <c r="J4" s="24"/>
      <c r="K4" s="24"/>
      <c r="L4" s="24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</row>
    <row r="5" ht="15.75" customHeight="1">
      <c r="A5" s="26" t="s">
        <v>28</v>
      </c>
      <c r="B5" s="27">
        <v>49.2683</v>
      </c>
      <c r="C5" s="28">
        <v>49.2637</v>
      </c>
      <c r="D5" s="27">
        <v>49.262928</v>
      </c>
      <c r="E5" s="27">
        <v>49.265357</v>
      </c>
      <c r="F5" s="27">
        <v>49.361832</v>
      </c>
      <c r="G5" s="27">
        <v>49.370365</v>
      </c>
      <c r="H5" s="27">
        <v>49.369734</v>
      </c>
      <c r="I5" s="27">
        <v>49.3675</v>
      </c>
      <c r="J5" s="24"/>
      <c r="K5" s="24"/>
      <c r="L5" s="24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</row>
    <row r="6" ht="15.75" customHeight="1">
      <c r="A6" s="26" t="s">
        <v>29</v>
      </c>
      <c r="B6" s="29">
        <v>-115.845</v>
      </c>
      <c r="C6" s="27">
        <v>-115.848</v>
      </c>
      <c r="D6" s="27">
        <v>-115.848497</v>
      </c>
      <c r="E6" s="27">
        <v>-115.846291</v>
      </c>
      <c r="F6" s="27">
        <v>-115.827742</v>
      </c>
      <c r="G6" s="27">
        <v>-115.833045</v>
      </c>
      <c r="H6" s="27">
        <v>-115.836105</v>
      </c>
      <c r="I6" s="27">
        <v>-115.839</v>
      </c>
      <c r="J6" s="24"/>
      <c r="K6" s="24"/>
      <c r="L6" s="24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</row>
    <row r="7" ht="15.75" customHeight="1">
      <c r="A7" s="26" t="s">
        <v>30</v>
      </c>
      <c r="B7" s="27" t="s">
        <v>31</v>
      </c>
      <c r="C7" s="27" t="s">
        <v>31</v>
      </c>
      <c r="D7" s="27" t="s">
        <v>31</v>
      </c>
      <c r="E7" s="27" t="s">
        <v>31</v>
      </c>
      <c r="F7" s="27" t="s">
        <v>31</v>
      </c>
      <c r="G7" s="27" t="s">
        <v>31</v>
      </c>
      <c r="H7" s="27" t="s">
        <v>31</v>
      </c>
      <c r="I7" s="27" t="s">
        <v>31</v>
      </c>
      <c r="J7" s="24"/>
      <c r="K7" s="24"/>
      <c r="L7" s="24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</row>
    <row r="8" ht="15.75" customHeight="1">
      <c r="A8" s="26" t="s">
        <v>32</v>
      </c>
      <c r="B8" s="27">
        <v>927.0</v>
      </c>
      <c r="C8" s="27">
        <v>927.0</v>
      </c>
      <c r="D8" s="27">
        <v>927.0</v>
      </c>
      <c r="E8" s="27">
        <v>927.0</v>
      </c>
      <c r="F8" s="27">
        <v>927.0</v>
      </c>
      <c r="G8" s="27">
        <v>927.0</v>
      </c>
      <c r="H8" s="27">
        <v>927.0</v>
      </c>
      <c r="I8" s="27">
        <v>927.0</v>
      </c>
      <c r="J8" s="24"/>
      <c r="K8" s="24"/>
      <c r="L8" s="24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</row>
    <row r="9" ht="15.75" customHeight="1">
      <c r="A9" s="26" t="s">
        <v>33</v>
      </c>
      <c r="B9" s="27" t="s">
        <v>34</v>
      </c>
      <c r="C9" s="27" t="s">
        <v>34</v>
      </c>
      <c r="D9" s="27" t="s">
        <v>35</v>
      </c>
      <c r="E9" s="27" t="s">
        <v>35</v>
      </c>
      <c r="F9" s="27" t="s">
        <v>35</v>
      </c>
      <c r="G9" s="27" t="s">
        <v>35</v>
      </c>
      <c r="H9" s="27" t="s">
        <v>35</v>
      </c>
      <c r="I9" s="27" t="s">
        <v>34</v>
      </c>
      <c r="J9" s="24"/>
      <c r="K9" s="24"/>
      <c r="L9" s="24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</row>
    <row r="10" ht="15.75" customHeight="1">
      <c r="A10" s="30" t="s">
        <v>36</v>
      </c>
      <c r="B10" s="31" t="s">
        <v>37</v>
      </c>
      <c r="C10" s="31" t="s">
        <v>37</v>
      </c>
      <c r="D10" s="31" t="s">
        <v>37</v>
      </c>
      <c r="E10" s="31" t="s">
        <v>37</v>
      </c>
      <c r="F10" s="31" t="s">
        <v>37</v>
      </c>
      <c r="G10" s="31" t="s">
        <v>37</v>
      </c>
      <c r="H10" s="31" t="s">
        <v>37</v>
      </c>
      <c r="I10" s="31" t="s">
        <v>37</v>
      </c>
      <c r="J10" s="24"/>
      <c r="K10" s="24"/>
      <c r="L10" s="24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</row>
    <row r="11" ht="15.75" customHeight="1">
      <c r="A11" s="32" t="s">
        <v>38</v>
      </c>
      <c r="B11" s="33" t="s">
        <v>39</v>
      </c>
      <c r="C11" s="34"/>
      <c r="D11" s="35"/>
      <c r="E11" s="35"/>
      <c r="F11" s="35"/>
      <c r="G11" s="35"/>
      <c r="H11" s="24"/>
      <c r="I11" s="24"/>
      <c r="J11" s="24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</row>
    <row r="12" ht="15.75" customHeight="1">
      <c r="A12" s="36" t="s">
        <v>40</v>
      </c>
      <c r="B12" s="31" t="s">
        <v>41</v>
      </c>
      <c r="C12" s="37"/>
      <c r="D12" s="24"/>
      <c r="E12" s="24"/>
      <c r="F12" s="24"/>
      <c r="G12" s="24"/>
      <c r="H12" s="24"/>
      <c r="I12" s="24"/>
      <c r="J12" s="24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</row>
    <row r="13" ht="15.75" customHeight="1">
      <c r="A13" s="38" t="s">
        <v>42</v>
      </c>
      <c r="B13" s="39" t="s">
        <v>43</v>
      </c>
      <c r="C13" s="40"/>
      <c r="D13" s="41"/>
      <c r="E13" s="24"/>
      <c r="F13" s="24"/>
      <c r="G13" s="24"/>
      <c r="H13" s="24"/>
      <c r="I13" s="24"/>
      <c r="J13" s="24"/>
      <c r="K13" s="24"/>
      <c r="L13" s="24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</row>
    <row r="14" ht="15.75" customHeight="1">
      <c r="A14" s="26" t="s">
        <v>44</v>
      </c>
      <c r="B14" s="27" t="s">
        <v>45</v>
      </c>
      <c r="C14" s="42"/>
      <c r="D14" s="43"/>
      <c r="E14" s="24"/>
      <c r="F14" s="24"/>
      <c r="G14" s="24"/>
      <c r="H14" s="24"/>
      <c r="I14" s="24"/>
      <c r="J14" s="24"/>
      <c r="K14" s="24"/>
      <c r="L14" s="24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</row>
    <row r="15" ht="15.75" customHeight="1">
      <c r="A15" s="26" t="s">
        <v>46</v>
      </c>
      <c r="B15" s="27" t="s">
        <v>47</v>
      </c>
      <c r="C15" s="42"/>
      <c r="D15" s="43"/>
      <c r="E15" s="24"/>
      <c r="F15" s="24"/>
      <c r="G15" s="24"/>
      <c r="H15" s="24"/>
      <c r="I15" s="24"/>
      <c r="J15" s="24"/>
      <c r="K15" s="24"/>
      <c r="L15" s="24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</row>
    <row r="16" ht="15.75" customHeight="1">
      <c r="A16" s="26" t="s">
        <v>48</v>
      </c>
      <c r="B16" s="27" t="s">
        <v>49</v>
      </c>
      <c r="C16" s="42"/>
      <c r="D16" s="43"/>
      <c r="E16" s="24"/>
      <c r="F16" s="24"/>
      <c r="G16" s="24"/>
      <c r="H16" s="24"/>
      <c r="I16" s="24"/>
      <c r="J16" s="24"/>
      <c r="K16" s="24"/>
      <c r="L16" s="24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</row>
    <row r="17" ht="15.75" customHeight="1">
      <c r="A17" s="26" t="s">
        <v>50</v>
      </c>
      <c r="B17" s="27" t="s">
        <v>51</v>
      </c>
      <c r="C17" s="42"/>
      <c r="D17" s="43"/>
      <c r="E17" s="24"/>
      <c r="F17" s="24"/>
      <c r="G17" s="24"/>
      <c r="H17" s="24"/>
      <c r="I17" s="24"/>
      <c r="J17" s="24"/>
      <c r="K17" s="24"/>
      <c r="L17" s="24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</row>
    <row r="18" ht="15.75" customHeight="1">
      <c r="A18" s="26" t="s">
        <v>52</v>
      </c>
      <c r="B18" s="27" t="s">
        <v>53</v>
      </c>
      <c r="C18" s="42"/>
      <c r="D18" s="43"/>
      <c r="E18" s="24"/>
      <c r="F18" s="24"/>
      <c r="G18" s="24"/>
      <c r="H18" s="24"/>
      <c r="I18" s="24"/>
      <c r="J18" s="24"/>
      <c r="K18" s="24"/>
      <c r="L18" s="24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</row>
    <row r="19" ht="15.75" customHeight="1">
      <c r="A19" s="26" t="s">
        <v>54</v>
      </c>
      <c r="B19" s="27" t="s">
        <v>55</v>
      </c>
      <c r="C19" s="42"/>
      <c r="D19" s="43"/>
      <c r="E19" s="24"/>
      <c r="F19" s="24"/>
      <c r="G19" s="24"/>
      <c r="H19" s="24"/>
      <c r="I19" s="24"/>
      <c r="J19" s="24"/>
      <c r="K19" s="24"/>
      <c r="L19" s="24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</row>
    <row r="20" ht="15.75" customHeight="1">
      <c r="A20" s="26" t="s">
        <v>56</v>
      </c>
      <c r="B20" s="27" t="s">
        <v>57</v>
      </c>
      <c r="C20" s="42"/>
      <c r="D20" s="43"/>
      <c r="E20" s="24"/>
      <c r="F20" s="24"/>
      <c r="G20" s="24"/>
      <c r="H20" s="24"/>
      <c r="I20" s="24"/>
      <c r="J20" s="24"/>
      <c r="K20" s="24"/>
      <c r="L20" s="24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</row>
    <row r="21" ht="15.75" customHeight="1">
      <c r="A21" s="26" t="s">
        <v>58</v>
      </c>
      <c r="B21" s="27" t="s">
        <v>59</v>
      </c>
      <c r="C21" s="42"/>
      <c r="D21" s="43"/>
      <c r="E21" s="24"/>
      <c r="F21" s="24"/>
      <c r="G21" s="24"/>
      <c r="H21" s="24"/>
      <c r="I21" s="24"/>
      <c r="J21" s="24"/>
      <c r="K21" s="24"/>
      <c r="L21" s="24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</row>
    <row r="22" ht="15.75" customHeight="1">
      <c r="A22" s="26" t="s">
        <v>60</v>
      </c>
      <c r="B22" s="27" t="s">
        <v>53</v>
      </c>
      <c r="C22" s="42"/>
      <c r="D22" s="43"/>
      <c r="E22" s="24"/>
      <c r="F22" s="24"/>
      <c r="G22" s="24"/>
      <c r="H22" s="24"/>
      <c r="I22" s="24"/>
      <c r="J22" s="24"/>
      <c r="K22" s="24"/>
      <c r="L22" s="24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</row>
    <row r="23" ht="15.75" customHeight="1">
      <c r="A23" s="26" t="s">
        <v>61</v>
      </c>
      <c r="B23" s="27" t="s">
        <v>62</v>
      </c>
      <c r="C23" s="42"/>
      <c r="D23" s="43"/>
      <c r="E23" s="24"/>
      <c r="F23" s="24"/>
      <c r="G23" s="24"/>
      <c r="H23" s="24"/>
      <c r="I23" s="24"/>
      <c r="J23" s="24"/>
      <c r="K23" s="24"/>
      <c r="L23" s="24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</row>
    <row r="24" ht="20.25" customHeight="1">
      <c r="A24" s="44" t="s">
        <v>63</v>
      </c>
      <c r="B24" s="31" t="s">
        <v>64</v>
      </c>
      <c r="C24" s="42"/>
      <c r="D24" s="43"/>
      <c r="E24" s="24"/>
      <c r="F24" s="24"/>
      <c r="G24" s="24"/>
      <c r="H24" s="24"/>
      <c r="I24" s="24"/>
      <c r="J24" s="24"/>
      <c r="K24" s="24"/>
      <c r="L24" s="24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</row>
    <row r="25" ht="15.75" customHeight="1">
      <c r="A25" s="38" t="s">
        <v>65</v>
      </c>
      <c r="B25" s="39" t="s">
        <v>66</v>
      </c>
      <c r="C25" s="42"/>
      <c r="D25" s="43"/>
      <c r="E25" s="24"/>
      <c r="F25" s="24"/>
      <c r="G25" s="24"/>
      <c r="H25" s="24"/>
      <c r="I25" s="24"/>
      <c r="J25" s="24"/>
      <c r="K25" s="24"/>
      <c r="L25" s="24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</row>
    <row r="26" ht="15.75" customHeight="1">
      <c r="A26" s="26" t="s">
        <v>44</v>
      </c>
      <c r="B26" s="27" t="s">
        <v>67</v>
      </c>
      <c r="C26" s="42"/>
      <c r="D26" s="43"/>
      <c r="E26" s="24"/>
      <c r="F26" s="24"/>
      <c r="G26" s="24"/>
      <c r="H26" s="24"/>
      <c r="I26" s="24"/>
      <c r="J26" s="24"/>
      <c r="K26" s="24"/>
      <c r="L26" s="24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</row>
    <row r="27" ht="15.75" customHeight="1">
      <c r="A27" s="26" t="s">
        <v>46</v>
      </c>
      <c r="B27" s="27" t="s">
        <v>47</v>
      </c>
      <c r="C27" s="42"/>
      <c r="D27" s="43"/>
      <c r="E27" s="24"/>
      <c r="F27" s="24"/>
      <c r="G27" s="24"/>
      <c r="H27" s="24"/>
      <c r="I27" s="24"/>
      <c r="J27" s="24"/>
      <c r="K27" s="24"/>
      <c r="L27" s="24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</row>
    <row r="28" ht="15.75" customHeight="1">
      <c r="A28" s="26" t="s">
        <v>48</v>
      </c>
      <c r="B28" s="27" t="s">
        <v>49</v>
      </c>
      <c r="C28" s="42"/>
      <c r="D28" s="43"/>
      <c r="E28" s="24"/>
      <c r="F28" s="24"/>
      <c r="G28" s="24"/>
      <c r="H28" s="24"/>
      <c r="I28" s="24"/>
      <c r="J28" s="24"/>
      <c r="K28" s="24"/>
      <c r="L28" s="24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</row>
    <row r="29" ht="15.75" customHeight="1">
      <c r="A29" s="26" t="s">
        <v>50</v>
      </c>
      <c r="B29" s="27" t="s">
        <v>51</v>
      </c>
      <c r="C29" s="42"/>
      <c r="D29" s="43"/>
      <c r="E29" s="24"/>
      <c r="F29" s="24"/>
      <c r="G29" s="24"/>
      <c r="H29" s="24"/>
      <c r="I29" s="24"/>
      <c r="J29" s="24"/>
      <c r="K29" s="24"/>
      <c r="L29" s="24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</row>
    <row r="30" ht="15.75" customHeight="1">
      <c r="A30" s="26" t="s">
        <v>52</v>
      </c>
      <c r="B30" s="27" t="s">
        <v>53</v>
      </c>
      <c r="C30" s="42"/>
      <c r="D30" s="43"/>
      <c r="E30" s="24"/>
      <c r="F30" s="24"/>
      <c r="G30" s="24"/>
      <c r="H30" s="24"/>
      <c r="I30" s="24"/>
      <c r="J30" s="24"/>
      <c r="K30" s="24"/>
      <c r="L30" s="24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</row>
    <row r="31" ht="15.75" customHeight="1">
      <c r="A31" s="26" t="s">
        <v>54</v>
      </c>
      <c r="B31" s="27" t="s">
        <v>68</v>
      </c>
      <c r="C31" s="42"/>
      <c r="D31" s="43"/>
      <c r="E31" s="24"/>
      <c r="F31" s="24"/>
      <c r="G31" s="24"/>
      <c r="H31" s="24"/>
      <c r="I31" s="24"/>
      <c r="J31" s="24"/>
      <c r="K31" s="24"/>
      <c r="L31" s="24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</row>
    <row r="32" ht="15.75" customHeight="1">
      <c r="A32" s="26" t="s">
        <v>56</v>
      </c>
      <c r="B32" s="27" t="s">
        <v>69</v>
      </c>
      <c r="C32" s="42"/>
      <c r="D32" s="43"/>
      <c r="E32" s="24"/>
      <c r="F32" s="24"/>
      <c r="G32" s="24"/>
      <c r="H32" s="24"/>
      <c r="I32" s="24"/>
      <c r="J32" s="24"/>
      <c r="K32" s="24"/>
      <c r="L32" s="24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</row>
    <row r="33" ht="15.75" customHeight="1">
      <c r="A33" s="45" t="s">
        <v>58</v>
      </c>
      <c r="B33" s="27" t="s">
        <v>70</v>
      </c>
      <c r="C33" s="42"/>
      <c r="D33" s="43"/>
      <c r="E33" s="24"/>
      <c r="F33" s="24"/>
      <c r="G33" s="24"/>
      <c r="H33" s="24"/>
      <c r="I33" s="24"/>
      <c r="J33" s="24"/>
      <c r="K33" s="24"/>
      <c r="L33" s="24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</row>
    <row r="34" ht="15.75" customHeight="1">
      <c r="A34" s="26" t="s">
        <v>60</v>
      </c>
      <c r="B34" s="27" t="s">
        <v>53</v>
      </c>
      <c r="C34" s="42"/>
      <c r="D34" s="43"/>
      <c r="E34" s="24"/>
      <c r="F34" s="24"/>
      <c r="G34" s="24"/>
      <c r="H34" s="24"/>
      <c r="I34" s="24"/>
      <c r="J34" s="24"/>
      <c r="K34" s="24"/>
      <c r="L34" s="24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</row>
    <row r="35" ht="15.75" customHeight="1">
      <c r="A35" s="26" t="s">
        <v>61</v>
      </c>
      <c r="B35" s="27" t="s">
        <v>62</v>
      </c>
      <c r="C35" s="42"/>
      <c r="D35" s="43"/>
      <c r="E35" s="24"/>
      <c r="F35" s="24"/>
      <c r="G35" s="24"/>
      <c r="H35" s="24"/>
      <c r="I35" s="24"/>
      <c r="J35" s="24"/>
      <c r="K35" s="24"/>
      <c r="L35" s="24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</row>
    <row r="36" ht="21.0" customHeight="1">
      <c r="A36" s="44" t="s">
        <v>63</v>
      </c>
      <c r="B36" s="46" t="s">
        <v>64</v>
      </c>
      <c r="C36" s="42"/>
      <c r="D36" s="43"/>
      <c r="E36" s="24"/>
      <c r="F36" s="24"/>
      <c r="G36" s="24"/>
      <c r="H36" s="24"/>
      <c r="I36" s="24"/>
      <c r="J36" s="24"/>
      <c r="K36" s="24"/>
      <c r="L36" s="24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</row>
    <row r="37" ht="15.75" customHeight="1">
      <c r="A37" s="38" t="s">
        <v>71</v>
      </c>
      <c r="B37" s="39" t="s">
        <v>72</v>
      </c>
      <c r="C37" s="42"/>
      <c r="D37" s="43"/>
      <c r="E37" s="24"/>
      <c r="F37" s="24"/>
      <c r="G37" s="24"/>
      <c r="H37" s="24"/>
      <c r="I37" s="24"/>
      <c r="J37" s="24"/>
      <c r="K37" s="24"/>
      <c r="L37" s="24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</row>
    <row r="38" ht="15.75" customHeight="1">
      <c r="A38" s="26" t="s">
        <v>44</v>
      </c>
      <c r="B38" s="27" t="s">
        <v>73</v>
      </c>
      <c r="C38" s="42"/>
      <c r="D38" s="43"/>
      <c r="E38" s="24"/>
      <c r="F38" s="24"/>
      <c r="G38" s="24"/>
      <c r="H38" s="24"/>
      <c r="I38" s="24"/>
      <c r="J38" s="24"/>
      <c r="K38" s="24"/>
      <c r="L38" s="24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</row>
    <row r="39" ht="15.75" customHeight="1">
      <c r="A39" s="26" t="s">
        <v>46</v>
      </c>
      <c r="B39" s="27" t="s">
        <v>74</v>
      </c>
      <c r="C39" s="42"/>
      <c r="D39" s="43"/>
      <c r="E39" s="24"/>
      <c r="F39" s="24"/>
      <c r="G39" s="24"/>
      <c r="H39" s="24"/>
      <c r="I39" s="24"/>
      <c r="J39" s="24"/>
      <c r="K39" s="24"/>
      <c r="L39" s="24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</row>
    <row r="40" ht="15.75" customHeight="1">
      <c r="A40" s="26" t="s">
        <v>48</v>
      </c>
      <c r="B40" s="27" t="s">
        <v>53</v>
      </c>
      <c r="C40" s="42"/>
      <c r="D40" s="43"/>
      <c r="E40" s="24"/>
      <c r="F40" s="24"/>
      <c r="G40" s="24"/>
      <c r="H40" s="24"/>
      <c r="I40" s="24"/>
      <c r="J40" s="24"/>
      <c r="K40" s="24"/>
      <c r="L40" s="24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</row>
    <row r="41" ht="15.75" customHeight="1">
      <c r="A41" s="26" t="s">
        <v>50</v>
      </c>
      <c r="B41" s="27" t="s">
        <v>41</v>
      </c>
      <c r="C41" s="42"/>
      <c r="D41" s="43"/>
      <c r="E41" s="24"/>
      <c r="F41" s="24"/>
      <c r="G41" s="24"/>
      <c r="H41" s="24"/>
      <c r="I41" s="24"/>
      <c r="J41" s="24"/>
      <c r="K41" s="24"/>
      <c r="L41" s="24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</row>
    <row r="42" ht="15.75" customHeight="1">
      <c r="A42" s="26" t="s">
        <v>52</v>
      </c>
      <c r="B42" s="27" t="s">
        <v>41</v>
      </c>
      <c r="C42" s="42"/>
      <c r="D42" s="43"/>
      <c r="E42" s="24"/>
      <c r="F42" s="24"/>
      <c r="G42" s="24"/>
      <c r="H42" s="24"/>
      <c r="I42" s="24"/>
      <c r="J42" s="24"/>
      <c r="K42" s="24"/>
      <c r="L42" s="24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</row>
    <row r="43" ht="15.75" customHeight="1">
      <c r="A43" s="26" t="s">
        <v>54</v>
      </c>
      <c r="B43" s="27" t="s">
        <v>41</v>
      </c>
      <c r="C43" s="42"/>
      <c r="D43" s="43"/>
      <c r="E43" s="24"/>
      <c r="F43" s="24"/>
      <c r="G43" s="24"/>
      <c r="H43" s="24"/>
      <c r="I43" s="24"/>
      <c r="J43" s="24"/>
      <c r="K43" s="24"/>
      <c r="L43" s="24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</row>
    <row r="44" ht="15.75" customHeight="1">
      <c r="A44" s="26" t="s">
        <v>56</v>
      </c>
      <c r="B44" s="27" t="s">
        <v>41</v>
      </c>
      <c r="C44" s="42"/>
      <c r="D44" s="43"/>
      <c r="E44" s="24"/>
      <c r="F44" s="24"/>
      <c r="G44" s="24"/>
      <c r="H44" s="24"/>
      <c r="I44" s="24"/>
      <c r="J44" s="24"/>
      <c r="K44" s="24"/>
      <c r="L44" s="24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</row>
    <row r="45" ht="15.75" customHeight="1">
      <c r="A45" s="26" t="s">
        <v>58</v>
      </c>
      <c r="B45" s="27" t="s">
        <v>41</v>
      </c>
      <c r="C45" s="42"/>
      <c r="D45" s="43"/>
      <c r="E45" s="24"/>
      <c r="F45" s="24"/>
      <c r="G45" s="24"/>
      <c r="H45" s="24"/>
      <c r="I45" s="24"/>
      <c r="J45" s="24"/>
      <c r="K45" s="24"/>
      <c r="L45" s="24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</row>
    <row r="46" ht="15.75" customHeight="1">
      <c r="A46" s="26" t="s">
        <v>60</v>
      </c>
      <c r="B46" s="27" t="s">
        <v>41</v>
      </c>
      <c r="C46" s="42"/>
      <c r="D46" s="43"/>
      <c r="E46" s="24"/>
      <c r="F46" s="24"/>
      <c r="G46" s="24"/>
      <c r="H46" s="24"/>
      <c r="I46" s="24"/>
      <c r="J46" s="24"/>
      <c r="K46" s="24"/>
      <c r="L46" s="24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</row>
    <row r="47" ht="15.75" customHeight="1">
      <c r="A47" s="26" t="s">
        <v>61</v>
      </c>
      <c r="B47" s="27" t="s">
        <v>62</v>
      </c>
      <c r="C47" s="42"/>
      <c r="D47" s="43"/>
      <c r="E47" s="24"/>
      <c r="F47" s="24"/>
      <c r="G47" s="24"/>
      <c r="H47" s="24"/>
      <c r="I47" s="24"/>
      <c r="J47" s="24"/>
      <c r="K47" s="24"/>
      <c r="L47" s="24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</row>
    <row r="48" ht="15.75" customHeight="1">
      <c r="A48" s="44" t="s">
        <v>63</v>
      </c>
      <c r="B48" s="31" t="s">
        <v>64</v>
      </c>
      <c r="C48" s="42"/>
      <c r="D48" s="43"/>
      <c r="E48" s="24"/>
      <c r="F48" s="24"/>
      <c r="G48" s="24"/>
      <c r="H48" s="24"/>
      <c r="I48" s="24"/>
      <c r="J48" s="24"/>
      <c r="K48" s="24"/>
      <c r="L48" s="24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</row>
    <row r="49" ht="15.75" customHeight="1">
      <c r="A49" s="47"/>
      <c r="B49" s="48"/>
      <c r="C49" s="43"/>
      <c r="D49" s="43"/>
      <c r="E49" s="24"/>
      <c r="F49" s="24"/>
      <c r="G49" s="24"/>
      <c r="H49" s="24"/>
      <c r="I49" s="24"/>
      <c r="J49" s="24"/>
      <c r="K49" s="24"/>
      <c r="L49" s="24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</row>
    <row r="50" ht="15.75" customHeight="1">
      <c r="A50" s="49"/>
      <c r="B50" s="50"/>
      <c r="C50" s="43"/>
      <c r="D50" s="43"/>
      <c r="E50" s="24"/>
      <c r="F50" s="24"/>
      <c r="G50" s="24"/>
      <c r="H50" s="24"/>
      <c r="I50" s="24"/>
      <c r="J50" s="24"/>
      <c r="K50" s="24"/>
      <c r="L50" s="24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</row>
    <row r="51" ht="15.75" customHeight="1">
      <c r="A51" s="49"/>
      <c r="B51" s="50"/>
      <c r="C51" s="43"/>
      <c r="D51" s="43"/>
      <c r="E51" s="24"/>
      <c r="F51" s="24"/>
      <c r="G51" s="24"/>
      <c r="H51" s="24"/>
      <c r="I51" s="24"/>
      <c r="J51" s="24"/>
      <c r="K51" s="24"/>
      <c r="L51" s="24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</row>
    <row r="52" ht="15.75" customHeight="1">
      <c r="A52" s="49"/>
      <c r="B52" s="50"/>
      <c r="C52" s="43"/>
      <c r="D52" s="43"/>
      <c r="E52" s="24"/>
      <c r="F52" s="24"/>
      <c r="G52" s="24"/>
      <c r="H52" s="24"/>
      <c r="I52" s="24"/>
      <c r="J52" s="24"/>
      <c r="K52" s="24"/>
      <c r="L52" s="24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</row>
    <row r="53" ht="15.75" customHeight="1">
      <c r="A53" s="49"/>
      <c r="B53" s="50"/>
      <c r="C53" s="43"/>
      <c r="D53" s="43"/>
      <c r="E53" s="24"/>
      <c r="F53" s="24"/>
      <c r="G53" s="24"/>
      <c r="H53" s="24"/>
      <c r="I53" s="24"/>
      <c r="J53" s="24"/>
      <c r="K53" s="24"/>
      <c r="L53" s="24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</row>
    <row r="54" ht="15.75" customHeight="1">
      <c r="A54" s="49"/>
      <c r="B54" s="50"/>
      <c r="C54" s="43"/>
      <c r="D54" s="43"/>
      <c r="E54" s="24"/>
      <c r="F54" s="24"/>
      <c r="G54" s="24"/>
      <c r="H54" s="24"/>
      <c r="I54" s="24"/>
      <c r="J54" s="24"/>
      <c r="K54" s="24"/>
      <c r="L54" s="24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</row>
    <row r="55" ht="15.75" customHeight="1">
      <c r="A55" s="49"/>
      <c r="B55" s="50"/>
      <c r="C55" s="43"/>
      <c r="D55" s="43"/>
      <c r="E55" s="24"/>
      <c r="F55" s="24"/>
      <c r="G55" s="24"/>
      <c r="H55" s="24"/>
      <c r="I55" s="24"/>
      <c r="J55" s="24"/>
      <c r="K55" s="24"/>
      <c r="L55" s="24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</row>
    <row r="56" ht="15.75" customHeight="1">
      <c r="A56" s="49"/>
      <c r="B56" s="50"/>
      <c r="C56" s="43"/>
      <c r="D56" s="43"/>
      <c r="E56" s="24"/>
      <c r="F56" s="24"/>
      <c r="G56" s="24"/>
      <c r="H56" s="24"/>
      <c r="I56" s="24"/>
      <c r="J56" s="24"/>
      <c r="K56" s="24"/>
      <c r="L56" s="24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</row>
    <row r="57" ht="15.75" customHeight="1">
      <c r="A57" s="49"/>
      <c r="B57" s="50"/>
      <c r="C57" s="43"/>
      <c r="D57" s="43"/>
      <c r="E57" s="24"/>
      <c r="F57" s="24"/>
      <c r="G57" s="24"/>
      <c r="H57" s="24"/>
      <c r="I57" s="24"/>
      <c r="J57" s="24"/>
      <c r="K57" s="24"/>
      <c r="L57" s="24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</row>
    <row r="58" ht="15.75" customHeight="1">
      <c r="A58" s="49"/>
      <c r="B58" s="50"/>
      <c r="C58" s="43"/>
      <c r="D58" s="43"/>
      <c r="E58" s="24"/>
      <c r="F58" s="24"/>
      <c r="G58" s="24"/>
      <c r="H58" s="24"/>
      <c r="I58" s="24"/>
      <c r="J58" s="24"/>
      <c r="K58" s="24"/>
      <c r="L58" s="24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</row>
    <row r="59" ht="15.75" customHeight="1">
      <c r="A59" s="49"/>
      <c r="B59" s="50"/>
      <c r="C59" s="43"/>
      <c r="D59" s="43"/>
      <c r="E59" s="24"/>
      <c r="F59" s="24"/>
      <c r="G59" s="24"/>
      <c r="H59" s="24"/>
      <c r="I59" s="24"/>
      <c r="J59" s="24"/>
      <c r="K59" s="24"/>
      <c r="L59" s="24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</row>
    <row r="60" ht="15.75" customHeight="1">
      <c r="A60" s="49"/>
      <c r="B60" s="50"/>
      <c r="C60" s="43"/>
      <c r="D60" s="43"/>
      <c r="E60" s="24"/>
      <c r="F60" s="24"/>
      <c r="G60" s="24"/>
      <c r="H60" s="24"/>
      <c r="I60" s="24"/>
      <c r="J60" s="24"/>
      <c r="K60" s="24"/>
      <c r="L60" s="24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</row>
    <row r="61" ht="15.75" customHeight="1">
      <c r="A61" s="49"/>
      <c r="B61" s="50"/>
      <c r="C61" s="43"/>
      <c r="D61" s="43"/>
      <c r="E61" s="24"/>
      <c r="F61" s="24"/>
      <c r="G61" s="24"/>
      <c r="H61" s="24"/>
      <c r="I61" s="24"/>
      <c r="J61" s="24"/>
      <c r="K61" s="24"/>
      <c r="L61" s="24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</row>
    <row r="62" ht="15.75" customHeight="1">
      <c r="A62" s="49"/>
      <c r="B62" s="50"/>
      <c r="C62" s="43"/>
      <c r="D62" s="43"/>
      <c r="E62" s="24"/>
      <c r="F62" s="24"/>
      <c r="G62" s="24"/>
      <c r="H62" s="24"/>
      <c r="I62" s="24"/>
      <c r="J62" s="24"/>
      <c r="K62" s="24"/>
      <c r="L62" s="24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</row>
    <row r="63" ht="15.75" customHeight="1">
      <c r="A63" s="49"/>
      <c r="B63" s="50"/>
      <c r="C63" s="43"/>
      <c r="D63" s="43"/>
      <c r="E63" s="24"/>
      <c r="F63" s="24"/>
      <c r="G63" s="24"/>
      <c r="H63" s="24"/>
      <c r="I63" s="24"/>
      <c r="J63" s="24"/>
      <c r="K63" s="24"/>
      <c r="L63" s="24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</row>
    <row r="64" ht="15.75" customHeight="1">
      <c r="A64" s="49"/>
      <c r="B64" s="50"/>
      <c r="C64" s="43"/>
      <c r="D64" s="43"/>
      <c r="E64" s="24"/>
      <c r="F64" s="24"/>
      <c r="G64" s="24"/>
      <c r="H64" s="24"/>
      <c r="I64" s="24"/>
      <c r="J64" s="24"/>
      <c r="K64" s="24"/>
      <c r="L64" s="24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</row>
    <row r="65" ht="15.75" customHeight="1">
      <c r="A65" s="49"/>
      <c r="B65" s="50"/>
      <c r="C65" s="43"/>
      <c r="D65" s="43"/>
      <c r="E65" s="24"/>
      <c r="F65" s="24"/>
      <c r="G65" s="24"/>
      <c r="H65" s="24"/>
      <c r="I65" s="24"/>
      <c r="J65" s="24"/>
      <c r="K65" s="24"/>
      <c r="L65" s="24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</row>
    <row r="66" ht="15.75" customHeight="1">
      <c r="A66" s="49"/>
      <c r="B66" s="50"/>
      <c r="C66" s="43"/>
      <c r="D66" s="43"/>
      <c r="E66" s="24"/>
      <c r="F66" s="24"/>
      <c r="G66" s="24"/>
      <c r="H66" s="24"/>
      <c r="I66" s="24"/>
      <c r="J66" s="24"/>
      <c r="K66" s="24"/>
      <c r="L66" s="24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</row>
    <row r="67" ht="15.75" customHeight="1">
      <c r="A67" s="49"/>
      <c r="B67" s="50"/>
      <c r="C67" s="43"/>
      <c r="D67" s="43"/>
      <c r="E67" s="24"/>
      <c r="F67" s="24"/>
      <c r="G67" s="24"/>
      <c r="H67" s="24"/>
      <c r="I67" s="24"/>
      <c r="J67" s="24"/>
      <c r="K67" s="24"/>
      <c r="L67" s="24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</row>
    <row r="68" ht="15.75" customHeight="1">
      <c r="A68" s="49"/>
      <c r="B68" s="50"/>
      <c r="C68" s="43"/>
      <c r="D68" s="43"/>
      <c r="E68" s="24"/>
      <c r="F68" s="24"/>
      <c r="G68" s="24"/>
      <c r="H68" s="24"/>
      <c r="I68" s="24"/>
      <c r="J68" s="24"/>
      <c r="K68" s="24"/>
      <c r="L68" s="24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</row>
    <row r="69" ht="15.75" customHeight="1">
      <c r="A69" s="49"/>
      <c r="B69" s="50"/>
      <c r="C69" s="43"/>
      <c r="D69" s="43"/>
      <c r="E69" s="24"/>
      <c r="F69" s="24"/>
      <c r="G69" s="24"/>
      <c r="H69" s="24"/>
      <c r="I69" s="24"/>
      <c r="J69" s="24"/>
      <c r="K69" s="24"/>
      <c r="L69" s="24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</row>
    <row r="70" ht="15.75" customHeight="1">
      <c r="A70" s="49"/>
      <c r="B70" s="50"/>
      <c r="C70" s="43"/>
      <c r="D70" s="43"/>
      <c r="E70" s="24"/>
      <c r="F70" s="24"/>
      <c r="G70" s="24"/>
      <c r="H70" s="24"/>
      <c r="I70" s="24"/>
      <c r="J70" s="24"/>
      <c r="K70" s="24"/>
      <c r="L70" s="24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</row>
    <row r="71" ht="15.75" customHeight="1">
      <c r="A71" s="49"/>
      <c r="B71" s="50"/>
      <c r="C71" s="43"/>
      <c r="D71" s="43"/>
      <c r="E71" s="24"/>
      <c r="F71" s="24"/>
      <c r="G71" s="24"/>
      <c r="H71" s="24"/>
      <c r="I71" s="24"/>
      <c r="J71" s="24"/>
      <c r="K71" s="24"/>
      <c r="L71" s="24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</row>
    <row r="72" ht="15.75" customHeight="1">
      <c r="A72" s="49"/>
      <c r="B72" s="50"/>
      <c r="C72" s="43"/>
      <c r="D72" s="43"/>
      <c r="E72" s="24"/>
      <c r="F72" s="24"/>
      <c r="G72" s="24"/>
      <c r="H72" s="24"/>
      <c r="I72" s="24"/>
      <c r="J72" s="24"/>
      <c r="K72" s="24"/>
      <c r="L72" s="24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</row>
    <row r="73" ht="15.75" customHeight="1">
      <c r="A73" s="49"/>
      <c r="B73" s="50"/>
      <c r="C73" s="43"/>
      <c r="D73" s="43"/>
      <c r="E73" s="24"/>
      <c r="F73" s="24"/>
      <c r="G73" s="24"/>
      <c r="H73" s="24"/>
      <c r="I73" s="24"/>
      <c r="J73" s="24"/>
      <c r="K73" s="24"/>
      <c r="L73" s="24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</row>
    <row r="74" ht="15.75" customHeight="1">
      <c r="A74" s="49"/>
      <c r="B74" s="50"/>
      <c r="C74" s="43"/>
      <c r="D74" s="43"/>
      <c r="E74" s="24"/>
      <c r="F74" s="24"/>
      <c r="G74" s="24"/>
      <c r="H74" s="24"/>
      <c r="I74" s="24"/>
      <c r="J74" s="24"/>
      <c r="K74" s="24"/>
      <c r="L74" s="24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</row>
    <row r="75" ht="15.75" customHeight="1">
      <c r="A75" s="49"/>
      <c r="B75" s="50"/>
      <c r="C75" s="43"/>
      <c r="D75" s="43"/>
      <c r="E75" s="24"/>
      <c r="F75" s="24"/>
      <c r="G75" s="24"/>
      <c r="H75" s="24"/>
      <c r="I75" s="24"/>
      <c r="J75" s="24"/>
      <c r="K75" s="24"/>
      <c r="L75" s="24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</row>
    <row r="76" ht="15.75" customHeight="1">
      <c r="A76" s="49"/>
      <c r="B76" s="50"/>
      <c r="C76" s="43"/>
      <c r="D76" s="43"/>
      <c r="E76" s="24"/>
      <c r="F76" s="24"/>
      <c r="G76" s="24"/>
      <c r="H76" s="24"/>
      <c r="I76" s="24"/>
      <c r="J76" s="24"/>
      <c r="K76" s="24"/>
      <c r="L76" s="24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</row>
    <row r="77" ht="15.75" customHeight="1">
      <c r="A77" s="49"/>
      <c r="B77" s="50"/>
      <c r="C77" s="43"/>
      <c r="D77" s="43"/>
      <c r="E77" s="24"/>
      <c r="F77" s="24"/>
      <c r="G77" s="24"/>
      <c r="H77" s="24"/>
      <c r="I77" s="24"/>
      <c r="J77" s="24"/>
      <c r="K77" s="24"/>
      <c r="L77" s="24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</row>
    <row r="78" ht="15.75" customHeight="1">
      <c r="A78" s="49"/>
      <c r="B78" s="50"/>
      <c r="C78" s="43"/>
      <c r="D78" s="43"/>
      <c r="E78" s="24"/>
      <c r="F78" s="24"/>
      <c r="G78" s="24"/>
      <c r="H78" s="24"/>
      <c r="I78" s="24"/>
      <c r="J78" s="24"/>
      <c r="K78" s="24"/>
      <c r="L78" s="24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</row>
    <row r="79" ht="15.75" customHeight="1">
      <c r="A79" s="49"/>
      <c r="B79" s="50"/>
      <c r="C79" s="43"/>
      <c r="D79" s="43"/>
      <c r="E79" s="24"/>
      <c r="F79" s="24"/>
      <c r="G79" s="24"/>
      <c r="H79" s="24"/>
      <c r="I79" s="24"/>
      <c r="J79" s="24"/>
      <c r="K79" s="24"/>
      <c r="L79" s="24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</row>
    <row r="80" ht="15.75" customHeight="1">
      <c r="A80" s="49"/>
      <c r="B80" s="50"/>
      <c r="C80" s="43"/>
      <c r="D80" s="43"/>
      <c r="E80" s="24"/>
      <c r="F80" s="24"/>
      <c r="G80" s="24"/>
      <c r="H80" s="24"/>
      <c r="I80" s="24"/>
      <c r="J80" s="24"/>
      <c r="K80" s="24"/>
      <c r="L80" s="24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</row>
    <row r="81" ht="15.75" customHeight="1">
      <c r="A81" s="49"/>
      <c r="B81" s="50"/>
      <c r="C81" s="43"/>
      <c r="D81" s="43"/>
      <c r="E81" s="24"/>
      <c r="F81" s="24"/>
      <c r="G81" s="24"/>
      <c r="H81" s="24"/>
      <c r="I81" s="24"/>
      <c r="J81" s="24"/>
      <c r="K81" s="24"/>
      <c r="L81" s="24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</row>
    <row r="82" ht="15.75" customHeight="1">
      <c r="A82" s="49"/>
      <c r="B82" s="50"/>
      <c r="C82" s="43"/>
      <c r="D82" s="43"/>
      <c r="E82" s="24"/>
      <c r="F82" s="24"/>
      <c r="G82" s="24"/>
      <c r="H82" s="24"/>
      <c r="I82" s="24"/>
      <c r="J82" s="24"/>
      <c r="K82" s="24"/>
      <c r="L82" s="24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</row>
    <row r="83" ht="15.75" customHeight="1">
      <c r="A83" s="49"/>
      <c r="B83" s="50"/>
      <c r="C83" s="43"/>
      <c r="D83" s="43"/>
      <c r="E83" s="24"/>
      <c r="F83" s="24"/>
      <c r="G83" s="24"/>
      <c r="H83" s="24"/>
      <c r="I83" s="24"/>
      <c r="J83" s="24"/>
      <c r="K83" s="24"/>
      <c r="L83" s="24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</row>
    <row r="84" ht="15.75" customHeight="1">
      <c r="A84" s="49"/>
      <c r="B84" s="50"/>
      <c r="C84" s="43"/>
      <c r="D84" s="43"/>
      <c r="E84" s="24"/>
      <c r="F84" s="24"/>
      <c r="G84" s="24"/>
      <c r="H84" s="24"/>
      <c r="I84" s="24"/>
      <c r="J84" s="24"/>
      <c r="K84" s="24"/>
      <c r="L84" s="24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</row>
    <row r="85" ht="15.75" customHeight="1">
      <c r="A85" s="49"/>
      <c r="B85" s="50"/>
      <c r="C85" s="43"/>
      <c r="D85" s="43"/>
      <c r="E85" s="24"/>
      <c r="F85" s="24"/>
      <c r="G85" s="24"/>
      <c r="H85" s="24"/>
      <c r="I85" s="24"/>
      <c r="J85" s="24"/>
      <c r="K85" s="24"/>
      <c r="L85" s="24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</row>
    <row r="86" ht="15.75" customHeight="1">
      <c r="A86" s="49"/>
      <c r="B86" s="50"/>
      <c r="C86" s="43"/>
      <c r="D86" s="43"/>
      <c r="E86" s="24"/>
      <c r="F86" s="24"/>
      <c r="G86" s="24"/>
      <c r="H86" s="24"/>
      <c r="I86" s="24"/>
      <c r="J86" s="24"/>
      <c r="K86" s="24"/>
      <c r="L86" s="24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</row>
    <row r="87" ht="15.75" customHeight="1">
      <c r="A87" s="49"/>
      <c r="B87" s="50"/>
      <c r="C87" s="43"/>
      <c r="D87" s="43"/>
      <c r="E87" s="24"/>
      <c r="F87" s="24"/>
      <c r="G87" s="24"/>
      <c r="H87" s="24"/>
      <c r="I87" s="24"/>
      <c r="J87" s="24"/>
      <c r="K87" s="24"/>
      <c r="L87" s="24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</row>
    <row r="88" ht="15.75" customHeight="1">
      <c r="A88" s="49"/>
      <c r="B88" s="50"/>
      <c r="C88" s="43"/>
      <c r="D88" s="43"/>
      <c r="E88" s="24"/>
      <c r="F88" s="24"/>
      <c r="G88" s="24"/>
      <c r="H88" s="24"/>
      <c r="I88" s="24"/>
      <c r="J88" s="24"/>
      <c r="K88" s="24"/>
      <c r="L88" s="24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</row>
    <row r="89" ht="15.75" customHeight="1">
      <c r="A89" s="49"/>
      <c r="B89" s="50"/>
      <c r="C89" s="43"/>
      <c r="D89" s="43"/>
      <c r="E89" s="24"/>
      <c r="F89" s="24"/>
      <c r="G89" s="24"/>
      <c r="H89" s="24"/>
      <c r="I89" s="24"/>
      <c r="J89" s="24"/>
      <c r="K89" s="24"/>
      <c r="L89" s="24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</row>
    <row r="90" ht="15.75" customHeight="1">
      <c r="A90" s="49"/>
      <c r="B90" s="50"/>
      <c r="C90" s="43"/>
      <c r="D90" s="43"/>
      <c r="E90" s="24"/>
      <c r="F90" s="24"/>
      <c r="G90" s="24"/>
      <c r="H90" s="24"/>
      <c r="I90" s="24"/>
      <c r="J90" s="24"/>
      <c r="K90" s="24"/>
      <c r="L90" s="24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</row>
    <row r="91" ht="15.75" customHeight="1">
      <c r="A91" s="49"/>
      <c r="B91" s="50"/>
      <c r="C91" s="43"/>
      <c r="D91" s="43"/>
      <c r="E91" s="24"/>
      <c r="F91" s="24"/>
      <c r="G91" s="24"/>
      <c r="H91" s="24"/>
      <c r="I91" s="24"/>
      <c r="J91" s="24"/>
      <c r="K91" s="24"/>
      <c r="L91" s="24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</row>
    <row r="92" ht="15.75" customHeight="1">
      <c r="A92" s="49"/>
      <c r="B92" s="50"/>
      <c r="C92" s="43"/>
      <c r="D92" s="43"/>
      <c r="E92" s="24"/>
      <c r="F92" s="24"/>
      <c r="G92" s="24"/>
      <c r="H92" s="24"/>
      <c r="I92" s="24"/>
      <c r="J92" s="24"/>
      <c r="K92" s="24"/>
      <c r="L92" s="24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</row>
    <row r="93" ht="15.75" customHeight="1">
      <c r="A93" s="49"/>
      <c r="B93" s="50"/>
      <c r="C93" s="43"/>
      <c r="D93" s="43"/>
      <c r="E93" s="24"/>
      <c r="F93" s="24"/>
      <c r="G93" s="24"/>
      <c r="H93" s="24"/>
      <c r="I93" s="24"/>
      <c r="J93" s="24"/>
      <c r="K93" s="24"/>
      <c r="L93" s="24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</row>
    <row r="94" ht="15.75" customHeight="1">
      <c r="A94" s="49"/>
      <c r="B94" s="50"/>
      <c r="C94" s="43"/>
      <c r="D94" s="43"/>
      <c r="E94" s="24"/>
      <c r="F94" s="24"/>
      <c r="G94" s="24"/>
      <c r="H94" s="24"/>
      <c r="I94" s="24"/>
      <c r="J94" s="24"/>
      <c r="K94" s="24"/>
      <c r="L94" s="24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</row>
    <row r="95" ht="15.75" customHeight="1">
      <c r="A95" s="49"/>
      <c r="B95" s="50"/>
      <c r="C95" s="43"/>
      <c r="D95" s="43"/>
      <c r="E95" s="24"/>
      <c r="F95" s="24"/>
      <c r="G95" s="24"/>
      <c r="H95" s="24"/>
      <c r="I95" s="24"/>
      <c r="J95" s="24"/>
      <c r="K95" s="24"/>
      <c r="L95" s="24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</row>
    <row r="96" ht="15.75" customHeight="1">
      <c r="A96" s="49"/>
      <c r="B96" s="50"/>
      <c r="C96" s="43"/>
      <c r="D96" s="43"/>
      <c r="E96" s="24"/>
      <c r="F96" s="24"/>
      <c r="G96" s="24"/>
      <c r="H96" s="24"/>
      <c r="I96" s="24"/>
      <c r="J96" s="24"/>
      <c r="K96" s="24"/>
      <c r="L96" s="24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</row>
    <row r="97" ht="15.75" customHeight="1">
      <c r="A97" s="49"/>
      <c r="B97" s="50"/>
      <c r="C97" s="43"/>
      <c r="D97" s="43"/>
      <c r="E97" s="24"/>
      <c r="F97" s="24"/>
      <c r="G97" s="24"/>
      <c r="H97" s="24"/>
      <c r="I97" s="24"/>
      <c r="J97" s="24"/>
      <c r="K97" s="24"/>
      <c r="L97" s="24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</row>
    <row r="98" ht="15.75" customHeight="1">
      <c r="A98" s="49"/>
      <c r="B98" s="50"/>
      <c r="C98" s="43"/>
      <c r="D98" s="43"/>
      <c r="E98" s="24"/>
      <c r="F98" s="24"/>
      <c r="G98" s="24"/>
      <c r="H98" s="24"/>
      <c r="I98" s="24"/>
      <c r="J98" s="24"/>
      <c r="K98" s="24"/>
      <c r="L98" s="24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</row>
    <row r="99" ht="15.75" customHeight="1">
      <c r="A99" s="49"/>
      <c r="B99" s="50"/>
      <c r="C99" s="43"/>
      <c r="D99" s="43"/>
      <c r="E99" s="24"/>
      <c r="F99" s="24"/>
      <c r="G99" s="24"/>
      <c r="H99" s="24"/>
      <c r="I99" s="24"/>
      <c r="J99" s="24"/>
      <c r="K99" s="24"/>
      <c r="L99" s="24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</row>
    <row r="100" ht="15.75" customHeight="1">
      <c r="A100" s="49"/>
      <c r="B100" s="50"/>
      <c r="C100" s="43"/>
      <c r="D100" s="43"/>
      <c r="E100" s="24"/>
      <c r="F100" s="24"/>
      <c r="G100" s="24"/>
      <c r="H100" s="24"/>
      <c r="I100" s="24"/>
      <c r="J100" s="24"/>
      <c r="K100" s="24"/>
      <c r="L100" s="24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</row>
    <row r="101" ht="15.75" customHeight="1">
      <c r="A101" s="49"/>
      <c r="B101" s="50"/>
      <c r="C101" s="43"/>
      <c r="D101" s="43"/>
      <c r="E101" s="24"/>
      <c r="F101" s="24"/>
      <c r="G101" s="24"/>
      <c r="H101" s="24"/>
      <c r="I101" s="24"/>
      <c r="J101" s="24"/>
      <c r="K101" s="24"/>
      <c r="L101" s="24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</row>
    <row r="102" ht="15.75" customHeight="1">
      <c r="A102" s="49"/>
      <c r="B102" s="50"/>
      <c r="C102" s="43"/>
      <c r="D102" s="43"/>
      <c r="E102" s="24"/>
      <c r="F102" s="24"/>
      <c r="G102" s="24"/>
      <c r="H102" s="24"/>
      <c r="I102" s="24"/>
      <c r="J102" s="24"/>
      <c r="K102" s="24"/>
      <c r="L102" s="24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</row>
    <row r="103" ht="15.75" customHeight="1">
      <c r="A103" s="49"/>
      <c r="B103" s="50"/>
      <c r="C103" s="43"/>
      <c r="D103" s="43"/>
      <c r="E103" s="24"/>
      <c r="F103" s="24"/>
      <c r="G103" s="24"/>
      <c r="H103" s="24"/>
      <c r="I103" s="24"/>
      <c r="J103" s="24"/>
      <c r="K103" s="24"/>
      <c r="L103" s="24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</row>
    <row r="104" ht="15.75" customHeight="1">
      <c r="A104" s="49"/>
      <c r="B104" s="50"/>
      <c r="C104" s="43"/>
      <c r="D104" s="43"/>
      <c r="E104" s="24"/>
      <c r="F104" s="24"/>
      <c r="G104" s="24"/>
      <c r="H104" s="24"/>
      <c r="I104" s="24"/>
      <c r="J104" s="24"/>
      <c r="K104" s="24"/>
      <c r="L104" s="24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</row>
    <row r="105" ht="15.75" customHeight="1">
      <c r="A105" s="49"/>
      <c r="B105" s="50"/>
      <c r="C105" s="43"/>
      <c r="D105" s="43"/>
      <c r="E105" s="24"/>
      <c r="F105" s="24"/>
      <c r="G105" s="24"/>
      <c r="H105" s="24"/>
      <c r="I105" s="24"/>
      <c r="J105" s="24"/>
      <c r="K105" s="24"/>
      <c r="L105" s="24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</row>
    <row r="106" ht="15.75" customHeight="1">
      <c r="A106" s="49"/>
      <c r="B106" s="50"/>
      <c r="C106" s="43"/>
      <c r="D106" s="43"/>
      <c r="E106" s="24"/>
      <c r="F106" s="24"/>
      <c r="G106" s="24"/>
      <c r="H106" s="24"/>
      <c r="I106" s="24"/>
      <c r="J106" s="24"/>
      <c r="K106" s="24"/>
      <c r="L106" s="24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</row>
    <row r="107" ht="15.75" customHeight="1">
      <c r="A107" s="49"/>
      <c r="B107" s="50"/>
      <c r="C107" s="43"/>
      <c r="D107" s="43"/>
      <c r="E107" s="24"/>
      <c r="F107" s="24"/>
      <c r="G107" s="24"/>
      <c r="H107" s="24"/>
      <c r="I107" s="24"/>
      <c r="J107" s="24"/>
      <c r="K107" s="24"/>
      <c r="L107" s="24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</row>
    <row r="108" ht="15.75" customHeight="1">
      <c r="A108" s="49"/>
      <c r="B108" s="50"/>
      <c r="C108" s="43"/>
      <c r="D108" s="43"/>
      <c r="E108" s="24"/>
      <c r="F108" s="24"/>
      <c r="G108" s="24"/>
      <c r="H108" s="24"/>
      <c r="I108" s="24"/>
      <c r="J108" s="24"/>
      <c r="K108" s="24"/>
      <c r="L108" s="24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</row>
    <row r="109" ht="15.75" customHeight="1">
      <c r="A109" s="49"/>
      <c r="B109" s="50"/>
      <c r="C109" s="43"/>
      <c r="D109" s="43"/>
      <c r="E109" s="24"/>
      <c r="F109" s="24"/>
      <c r="G109" s="24"/>
      <c r="H109" s="24"/>
      <c r="I109" s="24"/>
      <c r="J109" s="24"/>
      <c r="K109" s="24"/>
      <c r="L109" s="24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</row>
    <row r="110" ht="15.75" customHeight="1">
      <c r="A110" s="49"/>
      <c r="B110" s="50"/>
      <c r="C110" s="43"/>
      <c r="D110" s="43"/>
      <c r="E110" s="24"/>
      <c r="F110" s="24"/>
      <c r="G110" s="24"/>
      <c r="H110" s="24"/>
      <c r="I110" s="24"/>
      <c r="J110" s="24"/>
      <c r="K110" s="24"/>
      <c r="L110" s="24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</row>
    <row r="111" ht="15.75" customHeight="1">
      <c r="A111" s="49"/>
      <c r="B111" s="50"/>
      <c r="C111" s="43"/>
      <c r="D111" s="43"/>
      <c r="E111" s="24"/>
      <c r="F111" s="24"/>
      <c r="G111" s="24"/>
      <c r="H111" s="24"/>
      <c r="I111" s="24"/>
      <c r="J111" s="24"/>
      <c r="K111" s="24"/>
      <c r="L111" s="24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</row>
    <row r="112" ht="15.75" customHeight="1">
      <c r="A112" s="49"/>
      <c r="B112" s="50"/>
      <c r="C112" s="43"/>
      <c r="D112" s="43"/>
      <c r="E112" s="24"/>
      <c r="F112" s="24"/>
      <c r="G112" s="24"/>
      <c r="H112" s="24"/>
      <c r="I112" s="24"/>
      <c r="J112" s="24"/>
      <c r="K112" s="24"/>
      <c r="L112" s="24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</row>
    <row r="113" ht="15.75" customHeight="1">
      <c r="A113" s="49"/>
      <c r="B113" s="50"/>
      <c r="C113" s="43"/>
      <c r="D113" s="43"/>
      <c r="E113" s="24"/>
      <c r="F113" s="24"/>
      <c r="G113" s="24"/>
      <c r="H113" s="24"/>
      <c r="I113" s="24"/>
      <c r="J113" s="24"/>
      <c r="K113" s="24"/>
      <c r="L113" s="24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</row>
    <row r="114" ht="15.75" customHeight="1">
      <c r="A114" s="49"/>
      <c r="B114" s="50"/>
      <c r="C114" s="43"/>
      <c r="D114" s="43"/>
      <c r="E114" s="24"/>
      <c r="F114" s="24"/>
      <c r="G114" s="24"/>
      <c r="H114" s="24"/>
      <c r="I114" s="24"/>
      <c r="J114" s="24"/>
      <c r="K114" s="24"/>
      <c r="L114" s="24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</row>
    <row r="115" ht="15.75" customHeight="1">
      <c r="A115" s="49"/>
      <c r="B115" s="50"/>
      <c r="C115" s="43"/>
      <c r="D115" s="43"/>
      <c r="E115" s="24"/>
      <c r="F115" s="24"/>
      <c r="G115" s="24"/>
      <c r="H115" s="24"/>
      <c r="I115" s="24"/>
      <c r="J115" s="24"/>
      <c r="K115" s="24"/>
      <c r="L115" s="24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</row>
    <row r="116" ht="15.75" customHeight="1">
      <c r="A116" s="49"/>
      <c r="B116" s="50"/>
      <c r="C116" s="43"/>
      <c r="D116" s="43"/>
      <c r="E116" s="24"/>
      <c r="F116" s="24"/>
      <c r="G116" s="24"/>
      <c r="H116" s="24"/>
      <c r="I116" s="24"/>
      <c r="J116" s="24"/>
      <c r="K116" s="24"/>
      <c r="L116" s="24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</row>
    <row r="117" ht="15.75" customHeight="1">
      <c r="A117" s="49"/>
      <c r="B117" s="50"/>
      <c r="C117" s="43"/>
      <c r="D117" s="43"/>
      <c r="E117" s="24"/>
      <c r="F117" s="24"/>
      <c r="G117" s="24"/>
      <c r="H117" s="24"/>
      <c r="I117" s="24"/>
      <c r="J117" s="24"/>
      <c r="K117" s="24"/>
      <c r="L117" s="24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</row>
    <row r="118" ht="15.75" customHeight="1">
      <c r="A118" s="49"/>
      <c r="B118" s="50"/>
      <c r="C118" s="43"/>
      <c r="D118" s="43"/>
      <c r="E118" s="24"/>
      <c r="F118" s="24"/>
      <c r="G118" s="24"/>
      <c r="H118" s="24"/>
      <c r="I118" s="24"/>
      <c r="J118" s="24"/>
      <c r="K118" s="24"/>
      <c r="L118" s="24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</row>
    <row r="119" ht="15.75" customHeight="1">
      <c r="A119" s="49"/>
      <c r="B119" s="50"/>
      <c r="C119" s="43"/>
      <c r="D119" s="43"/>
      <c r="E119" s="24"/>
      <c r="F119" s="24"/>
      <c r="G119" s="24"/>
      <c r="H119" s="24"/>
      <c r="I119" s="24"/>
      <c r="J119" s="24"/>
      <c r="K119" s="24"/>
      <c r="L119" s="24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</row>
    <row r="120" ht="15.75" customHeight="1">
      <c r="A120" s="49"/>
      <c r="B120" s="50"/>
      <c r="C120" s="43"/>
      <c r="D120" s="43"/>
      <c r="E120" s="24"/>
      <c r="F120" s="24"/>
      <c r="G120" s="24"/>
      <c r="H120" s="24"/>
      <c r="I120" s="24"/>
      <c r="J120" s="24"/>
      <c r="K120" s="24"/>
      <c r="L120" s="24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</row>
    <row r="121" ht="15.75" customHeight="1">
      <c r="A121" s="49"/>
      <c r="B121" s="50"/>
      <c r="C121" s="43"/>
      <c r="D121" s="43"/>
      <c r="E121" s="24"/>
      <c r="F121" s="24"/>
      <c r="G121" s="24"/>
      <c r="H121" s="24"/>
      <c r="I121" s="24"/>
      <c r="J121" s="24"/>
      <c r="K121" s="24"/>
      <c r="L121" s="24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</row>
    <row r="122" ht="15.75" customHeight="1">
      <c r="A122" s="49"/>
      <c r="B122" s="50"/>
      <c r="C122" s="43"/>
      <c r="D122" s="43"/>
      <c r="E122" s="24"/>
      <c r="F122" s="24"/>
      <c r="G122" s="24"/>
      <c r="H122" s="24"/>
      <c r="I122" s="24"/>
      <c r="J122" s="24"/>
      <c r="K122" s="24"/>
      <c r="L122" s="24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</row>
    <row r="123" ht="15.75" customHeight="1">
      <c r="A123" s="49"/>
      <c r="B123" s="50"/>
      <c r="C123" s="43"/>
      <c r="D123" s="43"/>
      <c r="E123" s="24"/>
      <c r="F123" s="24"/>
      <c r="G123" s="24"/>
      <c r="H123" s="24"/>
      <c r="I123" s="24"/>
      <c r="J123" s="24"/>
      <c r="K123" s="24"/>
      <c r="L123" s="24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</row>
    <row r="124" ht="15.75" customHeight="1">
      <c r="A124" s="49"/>
      <c r="B124" s="50"/>
      <c r="C124" s="43"/>
      <c r="D124" s="43"/>
      <c r="E124" s="24"/>
      <c r="F124" s="24"/>
      <c r="G124" s="24"/>
      <c r="H124" s="24"/>
      <c r="I124" s="24"/>
      <c r="J124" s="24"/>
      <c r="K124" s="24"/>
      <c r="L124" s="24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</row>
    <row r="125" ht="15.75" customHeight="1">
      <c r="A125" s="49"/>
      <c r="B125" s="50"/>
      <c r="C125" s="43"/>
      <c r="D125" s="43"/>
      <c r="E125" s="24"/>
      <c r="F125" s="24"/>
      <c r="G125" s="24"/>
      <c r="H125" s="24"/>
      <c r="I125" s="24"/>
      <c r="J125" s="24"/>
      <c r="K125" s="24"/>
      <c r="L125" s="24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</row>
    <row r="126" ht="15.75" customHeight="1">
      <c r="A126" s="49"/>
      <c r="B126" s="50"/>
      <c r="C126" s="43"/>
      <c r="D126" s="43"/>
      <c r="E126" s="24"/>
      <c r="F126" s="24"/>
      <c r="G126" s="24"/>
      <c r="H126" s="24"/>
      <c r="I126" s="24"/>
      <c r="J126" s="24"/>
      <c r="K126" s="24"/>
      <c r="L126" s="24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</row>
    <row r="127" ht="15.75" customHeight="1">
      <c r="A127" s="49"/>
      <c r="B127" s="50"/>
      <c r="C127" s="43"/>
      <c r="D127" s="43"/>
      <c r="E127" s="24"/>
      <c r="F127" s="24"/>
      <c r="G127" s="24"/>
      <c r="H127" s="24"/>
      <c r="I127" s="24"/>
      <c r="J127" s="24"/>
      <c r="K127" s="24"/>
      <c r="L127" s="24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</row>
    <row r="128" ht="15.75" customHeight="1">
      <c r="A128" s="49"/>
      <c r="B128" s="50"/>
      <c r="C128" s="43"/>
      <c r="D128" s="43"/>
      <c r="E128" s="24"/>
      <c r="F128" s="24"/>
      <c r="G128" s="24"/>
      <c r="H128" s="24"/>
      <c r="I128" s="24"/>
      <c r="J128" s="24"/>
      <c r="K128" s="24"/>
      <c r="L128" s="24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</row>
    <row r="129" ht="15.75" customHeight="1">
      <c r="A129" s="49"/>
      <c r="B129" s="50"/>
      <c r="C129" s="43"/>
      <c r="D129" s="43"/>
      <c r="E129" s="24"/>
      <c r="F129" s="24"/>
      <c r="G129" s="24"/>
      <c r="H129" s="24"/>
      <c r="I129" s="24"/>
      <c r="J129" s="24"/>
      <c r="K129" s="24"/>
      <c r="L129" s="24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</row>
    <row r="130" ht="15.75" customHeight="1">
      <c r="A130" s="49"/>
      <c r="B130" s="50"/>
      <c r="C130" s="43"/>
      <c r="D130" s="43"/>
      <c r="E130" s="24"/>
      <c r="F130" s="24"/>
      <c r="G130" s="24"/>
      <c r="H130" s="24"/>
      <c r="I130" s="24"/>
      <c r="J130" s="24"/>
      <c r="K130" s="24"/>
      <c r="L130" s="24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</row>
    <row r="131" ht="15.75" customHeight="1">
      <c r="A131" s="49"/>
      <c r="B131" s="50"/>
      <c r="C131" s="43"/>
      <c r="D131" s="43"/>
      <c r="E131" s="24"/>
      <c r="F131" s="24"/>
      <c r="G131" s="24"/>
      <c r="H131" s="24"/>
      <c r="I131" s="24"/>
      <c r="J131" s="24"/>
      <c r="K131" s="24"/>
      <c r="L131" s="24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</row>
    <row r="132" ht="15.75" customHeight="1">
      <c r="A132" s="49"/>
      <c r="B132" s="50"/>
      <c r="C132" s="43"/>
      <c r="D132" s="43"/>
      <c r="E132" s="24"/>
      <c r="F132" s="24"/>
      <c r="G132" s="24"/>
      <c r="H132" s="24"/>
      <c r="I132" s="24"/>
      <c r="J132" s="24"/>
      <c r="K132" s="24"/>
      <c r="L132" s="24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</row>
    <row r="133" ht="15.75" customHeight="1">
      <c r="A133" s="49"/>
      <c r="B133" s="50"/>
      <c r="C133" s="43"/>
      <c r="D133" s="43"/>
      <c r="E133" s="24"/>
      <c r="F133" s="24"/>
      <c r="G133" s="24"/>
      <c r="H133" s="24"/>
      <c r="I133" s="24"/>
      <c r="J133" s="24"/>
      <c r="K133" s="24"/>
      <c r="L133" s="24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</row>
    <row r="134" ht="15.75" customHeight="1">
      <c r="A134" s="49"/>
      <c r="B134" s="50"/>
      <c r="C134" s="43"/>
      <c r="D134" s="43"/>
      <c r="E134" s="24"/>
      <c r="F134" s="24"/>
      <c r="G134" s="24"/>
      <c r="H134" s="24"/>
      <c r="I134" s="24"/>
      <c r="J134" s="24"/>
      <c r="K134" s="24"/>
      <c r="L134" s="24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</row>
    <row r="135" ht="15.75" customHeight="1">
      <c r="A135" s="49"/>
      <c r="B135" s="50"/>
      <c r="C135" s="43"/>
      <c r="D135" s="43"/>
      <c r="E135" s="24"/>
      <c r="F135" s="24"/>
      <c r="G135" s="24"/>
      <c r="H135" s="24"/>
      <c r="I135" s="24"/>
      <c r="J135" s="24"/>
      <c r="K135" s="24"/>
      <c r="L135" s="24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</row>
    <row r="136" ht="15.75" customHeight="1">
      <c r="A136" s="49"/>
      <c r="B136" s="50"/>
      <c r="C136" s="43"/>
      <c r="D136" s="43"/>
      <c r="E136" s="24"/>
      <c r="F136" s="24"/>
      <c r="G136" s="24"/>
      <c r="H136" s="24"/>
      <c r="I136" s="24"/>
      <c r="J136" s="24"/>
      <c r="K136" s="24"/>
      <c r="L136" s="24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</row>
    <row r="137" ht="15.75" customHeight="1">
      <c r="A137" s="49"/>
      <c r="B137" s="50"/>
      <c r="C137" s="43"/>
      <c r="D137" s="43"/>
      <c r="E137" s="24"/>
      <c r="F137" s="24"/>
      <c r="G137" s="24"/>
      <c r="H137" s="24"/>
      <c r="I137" s="24"/>
      <c r="J137" s="24"/>
      <c r="K137" s="24"/>
      <c r="L137" s="24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</row>
    <row r="138" ht="15.75" customHeight="1">
      <c r="A138" s="49"/>
      <c r="B138" s="50"/>
      <c r="C138" s="43"/>
      <c r="D138" s="43"/>
      <c r="E138" s="24"/>
      <c r="F138" s="24"/>
      <c r="G138" s="24"/>
      <c r="H138" s="24"/>
      <c r="I138" s="24"/>
      <c r="J138" s="24"/>
      <c r="K138" s="24"/>
      <c r="L138" s="24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</row>
    <row r="139" ht="15.75" customHeight="1">
      <c r="A139" s="49"/>
      <c r="B139" s="50"/>
      <c r="C139" s="43"/>
      <c r="D139" s="43"/>
      <c r="E139" s="24"/>
      <c r="F139" s="24"/>
      <c r="G139" s="24"/>
      <c r="H139" s="24"/>
      <c r="I139" s="24"/>
      <c r="J139" s="24"/>
      <c r="K139" s="24"/>
      <c r="L139" s="24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</row>
    <row r="140" ht="15.75" customHeight="1">
      <c r="A140" s="49"/>
      <c r="B140" s="50"/>
      <c r="C140" s="43"/>
      <c r="D140" s="43"/>
      <c r="E140" s="24"/>
      <c r="F140" s="24"/>
      <c r="G140" s="24"/>
      <c r="H140" s="24"/>
      <c r="I140" s="24"/>
      <c r="J140" s="24"/>
      <c r="K140" s="24"/>
      <c r="L140" s="24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</row>
    <row r="141" ht="15.75" customHeight="1">
      <c r="A141" s="49"/>
      <c r="B141" s="50"/>
      <c r="C141" s="43"/>
      <c r="D141" s="43"/>
      <c r="E141" s="24"/>
      <c r="F141" s="24"/>
      <c r="G141" s="24"/>
      <c r="H141" s="24"/>
      <c r="I141" s="24"/>
      <c r="J141" s="24"/>
      <c r="K141" s="24"/>
      <c r="L141" s="24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</row>
    <row r="142" ht="15.75" customHeight="1">
      <c r="A142" s="49"/>
      <c r="B142" s="50"/>
      <c r="C142" s="43"/>
      <c r="D142" s="43"/>
      <c r="E142" s="24"/>
      <c r="F142" s="24"/>
      <c r="G142" s="24"/>
      <c r="H142" s="24"/>
      <c r="I142" s="24"/>
      <c r="J142" s="24"/>
      <c r="K142" s="24"/>
      <c r="L142" s="24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</row>
    <row r="143" ht="15.75" customHeight="1">
      <c r="A143" s="49"/>
      <c r="B143" s="50"/>
      <c r="C143" s="43"/>
      <c r="D143" s="43"/>
      <c r="E143" s="24"/>
      <c r="F143" s="24"/>
      <c r="G143" s="24"/>
      <c r="H143" s="24"/>
      <c r="I143" s="24"/>
      <c r="J143" s="24"/>
      <c r="K143" s="24"/>
      <c r="L143" s="24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</row>
    <row r="144" ht="15.75" customHeight="1">
      <c r="A144" s="49"/>
      <c r="B144" s="50"/>
      <c r="C144" s="43"/>
      <c r="D144" s="43"/>
      <c r="E144" s="24"/>
      <c r="F144" s="24"/>
      <c r="G144" s="24"/>
      <c r="H144" s="24"/>
      <c r="I144" s="24"/>
      <c r="J144" s="24"/>
      <c r="K144" s="24"/>
      <c r="L144" s="24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</row>
    <row r="145" ht="15.75" customHeight="1">
      <c r="A145" s="49"/>
      <c r="B145" s="50"/>
      <c r="C145" s="43"/>
      <c r="D145" s="43"/>
      <c r="E145" s="24"/>
      <c r="F145" s="24"/>
      <c r="G145" s="24"/>
      <c r="H145" s="24"/>
      <c r="I145" s="24"/>
      <c r="J145" s="24"/>
      <c r="K145" s="24"/>
      <c r="L145" s="24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</row>
    <row r="146" ht="15.75" customHeight="1">
      <c r="A146" s="49"/>
      <c r="B146" s="50"/>
      <c r="C146" s="43"/>
      <c r="D146" s="43"/>
      <c r="E146" s="24"/>
      <c r="F146" s="24"/>
      <c r="G146" s="24"/>
      <c r="H146" s="24"/>
      <c r="I146" s="24"/>
      <c r="J146" s="24"/>
      <c r="K146" s="24"/>
      <c r="L146" s="24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</row>
    <row r="147" ht="15.75" customHeight="1">
      <c r="A147" s="49"/>
      <c r="B147" s="50"/>
      <c r="C147" s="43"/>
      <c r="D147" s="43"/>
      <c r="E147" s="24"/>
      <c r="F147" s="24"/>
      <c r="G147" s="24"/>
      <c r="H147" s="24"/>
      <c r="I147" s="24"/>
      <c r="J147" s="24"/>
      <c r="K147" s="24"/>
      <c r="L147" s="24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</row>
    <row r="148" ht="15.75" customHeight="1">
      <c r="A148" s="49"/>
      <c r="B148" s="50"/>
      <c r="C148" s="43"/>
      <c r="D148" s="43"/>
      <c r="E148" s="24"/>
      <c r="F148" s="24"/>
      <c r="G148" s="24"/>
      <c r="H148" s="24"/>
      <c r="I148" s="24"/>
      <c r="J148" s="24"/>
      <c r="K148" s="24"/>
      <c r="L148" s="24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</row>
    <row r="149" ht="15.75" customHeight="1">
      <c r="A149" s="49"/>
      <c r="B149" s="50"/>
      <c r="C149" s="43"/>
      <c r="D149" s="43"/>
      <c r="E149" s="24"/>
      <c r="F149" s="24"/>
      <c r="G149" s="24"/>
      <c r="H149" s="24"/>
      <c r="I149" s="24"/>
      <c r="J149" s="24"/>
      <c r="K149" s="24"/>
      <c r="L149" s="24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</row>
    <row r="150" ht="15.75" customHeight="1">
      <c r="A150" s="49"/>
      <c r="B150" s="50"/>
      <c r="C150" s="43"/>
      <c r="D150" s="43"/>
      <c r="E150" s="24"/>
      <c r="F150" s="24"/>
      <c r="G150" s="24"/>
      <c r="H150" s="24"/>
      <c r="I150" s="24"/>
      <c r="J150" s="24"/>
      <c r="K150" s="24"/>
      <c r="L150" s="24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</row>
    <row r="151" ht="15.75" customHeight="1">
      <c r="A151" s="49"/>
      <c r="B151" s="50"/>
      <c r="C151" s="43"/>
      <c r="D151" s="43"/>
      <c r="E151" s="24"/>
      <c r="F151" s="24"/>
      <c r="G151" s="24"/>
      <c r="H151" s="24"/>
      <c r="I151" s="24"/>
      <c r="J151" s="24"/>
      <c r="K151" s="24"/>
      <c r="L151" s="24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</row>
    <row r="152" ht="15.75" customHeight="1">
      <c r="A152" s="49"/>
      <c r="B152" s="50"/>
      <c r="C152" s="43"/>
      <c r="D152" s="43"/>
      <c r="E152" s="24"/>
      <c r="F152" s="24"/>
      <c r="G152" s="24"/>
      <c r="H152" s="24"/>
      <c r="I152" s="24"/>
      <c r="J152" s="24"/>
      <c r="K152" s="24"/>
      <c r="L152" s="24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</row>
    <row r="153" ht="15.75" customHeight="1">
      <c r="A153" s="49"/>
      <c r="B153" s="50"/>
      <c r="C153" s="43"/>
      <c r="D153" s="43"/>
      <c r="E153" s="24"/>
      <c r="F153" s="24"/>
      <c r="G153" s="24"/>
      <c r="H153" s="24"/>
      <c r="I153" s="24"/>
      <c r="J153" s="24"/>
      <c r="K153" s="24"/>
      <c r="L153" s="24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</row>
    <row r="154" ht="15.75" customHeight="1">
      <c r="A154" s="49"/>
      <c r="B154" s="50"/>
      <c r="C154" s="43"/>
      <c r="D154" s="43"/>
      <c r="E154" s="24"/>
      <c r="F154" s="24"/>
      <c r="G154" s="24"/>
      <c r="H154" s="24"/>
      <c r="I154" s="24"/>
      <c r="J154" s="24"/>
      <c r="K154" s="24"/>
      <c r="L154" s="24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</row>
    <row r="155" ht="15.75" customHeight="1">
      <c r="A155" s="49"/>
      <c r="B155" s="50"/>
      <c r="C155" s="43"/>
      <c r="D155" s="43"/>
      <c r="E155" s="24"/>
      <c r="F155" s="24"/>
      <c r="G155" s="24"/>
      <c r="H155" s="24"/>
      <c r="I155" s="24"/>
      <c r="J155" s="24"/>
      <c r="K155" s="24"/>
      <c r="L155" s="24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</row>
    <row r="156" ht="15.75" customHeight="1">
      <c r="A156" s="49"/>
      <c r="B156" s="50"/>
      <c r="C156" s="43"/>
      <c r="D156" s="43"/>
      <c r="E156" s="24"/>
      <c r="F156" s="24"/>
      <c r="G156" s="24"/>
      <c r="H156" s="24"/>
      <c r="I156" s="24"/>
      <c r="J156" s="24"/>
      <c r="K156" s="24"/>
      <c r="L156" s="24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</row>
    <row r="157" ht="15.75" customHeight="1">
      <c r="A157" s="49"/>
      <c r="B157" s="50"/>
      <c r="C157" s="43"/>
      <c r="D157" s="43"/>
      <c r="E157" s="24"/>
      <c r="F157" s="24"/>
      <c r="G157" s="24"/>
      <c r="H157" s="24"/>
      <c r="I157" s="24"/>
      <c r="J157" s="24"/>
      <c r="K157" s="24"/>
      <c r="L157" s="24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</row>
    <row r="158" ht="15.75" customHeight="1">
      <c r="A158" s="49"/>
      <c r="B158" s="50"/>
      <c r="C158" s="43"/>
      <c r="D158" s="43"/>
      <c r="E158" s="24"/>
      <c r="F158" s="24"/>
      <c r="G158" s="24"/>
      <c r="H158" s="24"/>
      <c r="I158" s="24"/>
      <c r="J158" s="24"/>
      <c r="K158" s="24"/>
      <c r="L158" s="24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</row>
    <row r="159" ht="15.75" customHeight="1">
      <c r="A159" s="49"/>
      <c r="B159" s="50"/>
      <c r="C159" s="43"/>
      <c r="D159" s="43"/>
      <c r="E159" s="24"/>
      <c r="F159" s="24"/>
      <c r="G159" s="24"/>
      <c r="H159" s="24"/>
      <c r="I159" s="24"/>
      <c r="J159" s="24"/>
      <c r="K159" s="24"/>
      <c r="L159" s="24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</row>
    <row r="160" ht="15.75" customHeight="1">
      <c r="A160" s="49"/>
      <c r="B160" s="50"/>
      <c r="C160" s="43"/>
      <c r="D160" s="43"/>
      <c r="E160" s="24"/>
      <c r="F160" s="24"/>
      <c r="G160" s="24"/>
      <c r="H160" s="24"/>
      <c r="I160" s="24"/>
      <c r="J160" s="24"/>
      <c r="K160" s="24"/>
      <c r="L160" s="24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</row>
    <row r="161" ht="15.75" customHeight="1">
      <c r="A161" s="49"/>
      <c r="B161" s="50"/>
      <c r="C161" s="43"/>
      <c r="D161" s="43"/>
      <c r="E161" s="24"/>
      <c r="F161" s="24"/>
      <c r="G161" s="24"/>
      <c r="H161" s="24"/>
      <c r="I161" s="24"/>
      <c r="J161" s="24"/>
      <c r="K161" s="24"/>
      <c r="L161" s="24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</row>
    <row r="162" ht="15.75" customHeight="1">
      <c r="A162" s="49"/>
      <c r="B162" s="50"/>
      <c r="C162" s="43"/>
      <c r="D162" s="43"/>
      <c r="E162" s="24"/>
      <c r="F162" s="24"/>
      <c r="G162" s="24"/>
      <c r="H162" s="24"/>
      <c r="I162" s="24"/>
      <c r="J162" s="24"/>
      <c r="K162" s="24"/>
      <c r="L162" s="24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</row>
    <row r="163" ht="15.75" customHeight="1">
      <c r="A163" s="49"/>
      <c r="B163" s="50"/>
      <c r="C163" s="43"/>
      <c r="D163" s="43"/>
      <c r="E163" s="24"/>
      <c r="F163" s="24"/>
      <c r="G163" s="24"/>
      <c r="H163" s="24"/>
      <c r="I163" s="24"/>
      <c r="J163" s="24"/>
      <c r="K163" s="24"/>
      <c r="L163" s="24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</row>
    <row r="164" ht="15.75" customHeight="1">
      <c r="A164" s="49"/>
      <c r="B164" s="50"/>
      <c r="C164" s="43"/>
      <c r="D164" s="43"/>
      <c r="E164" s="24"/>
      <c r="F164" s="24"/>
      <c r="G164" s="24"/>
      <c r="H164" s="24"/>
      <c r="I164" s="24"/>
      <c r="J164" s="24"/>
      <c r="K164" s="24"/>
      <c r="L164" s="24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</row>
    <row r="165" ht="15.75" customHeight="1">
      <c r="A165" s="49"/>
      <c r="B165" s="50"/>
      <c r="C165" s="43"/>
      <c r="D165" s="43"/>
      <c r="E165" s="24"/>
      <c r="F165" s="24"/>
      <c r="G165" s="24"/>
      <c r="H165" s="24"/>
      <c r="I165" s="24"/>
      <c r="J165" s="24"/>
      <c r="K165" s="24"/>
      <c r="L165" s="24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</row>
    <row r="166" ht="15.75" customHeight="1">
      <c r="A166" s="49"/>
      <c r="B166" s="50"/>
      <c r="C166" s="43"/>
      <c r="D166" s="43"/>
      <c r="E166" s="24"/>
      <c r="F166" s="24"/>
      <c r="G166" s="24"/>
      <c r="H166" s="24"/>
      <c r="I166" s="24"/>
      <c r="J166" s="24"/>
      <c r="K166" s="24"/>
      <c r="L166" s="24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</row>
    <row r="167" ht="15.75" customHeight="1">
      <c r="A167" s="49"/>
      <c r="B167" s="50"/>
      <c r="C167" s="43"/>
      <c r="D167" s="43"/>
      <c r="E167" s="24"/>
      <c r="F167" s="24"/>
      <c r="G167" s="24"/>
      <c r="H167" s="24"/>
      <c r="I167" s="24"/>
      <c r="J167" s="24"/>
      <c r="K167" s="24"/>
      <c r="L167" s="24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</row>
    <row r="168" ht="15.75" customHeight="1">
      <c r="A168" s="49"/>
      <c r="B168" s="50"/>
      <c r="C168" s="43"/>
      <c r="D168" s="43"/>
      <c r="E168" s="24"/>
      <c r="F168" s="24"/>
      <c r="G168" s="24"/>
      <c r="H168" s="24"/>
      <c r="I168" s="24"/>
      <c r="J168" s="24"/>
      <c r="K168" s="24"/>
      <c r="L168" s="24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</row>
    <row r="169" ht="15.75" customHeight="1">
      <c r="A169" s="49"/>
      <c r="B169" s="50"/>
      <c r="C169" s="43"/>
      <c r="D169" s="43"/>
      <c r="E169" s="24"/>
      <c r="F169" s="24"/>
      <c r="G169" s="24"/>
      <c r="H169" s="24"/>
      <c r="I169" s="24"/>
      <c r="J169" s="24"/>
      <c r="K169" s="24"/>
      <c r="L169" s="24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</row>
    <row r="170" ht="15.75" customHeight="1">
      <c r="A170" s="49"/>
      <c r="B170" s="50"/>
      <c r="C170" s="43"/>
      <c r="D170" s="43"/>
      <c r="E170" s="24"/>
      <c r="F170" s="24"/>
      <c r="G170" s="24"/>
      <c r="H170" s="24"/>
      <c r="I170" s="24"/>
      <c r="J170" s="24"/>
      <c r="K170" s="24"/>
      <c r="L170" s="24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</row>
    <row r="171" ht="15.75" customHeight="1">
      <c r="A171" s="49"/>
      <c r="B171" s="50"/>
      <c r="C171" s="43"/>
      <c r="D171" s="43"/>
      <c r="E171" s="24"/>
      <c r="F171" s="24"/>
      <c r="G171" s="24"/>
      <c r="H171" s="24"/>
      <c r="I171" s="24"/>
      <c r="J171" s="24"/>
      <c r="K171" s="24"/>
      <c r="L171" s="24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</row>
    <row r="172" ht="15.75" customHeight="1">
      <c r="A172" s="49"/>
      <c r="B172" s="50"/>
      <c r="C172" s="43"/>
      <c r="D172" s="43"/>
      <c r="E172" s="24"/>
      <c r="F172" s="24"/>
      <c r="G172" s="24"/>
      <c r="H172" s="24"/>
      <c r="I172" s="24"/>
      <c r="J172" s="24"/>
      <c r="K172" s="24"/>
      <c r="L172" s="24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</row>
    <row r="173" ht="15.75" customHeight="1">
      <c r="A173" s="49"/>
      <c r="B173" s="50"/>
      <c r="C173" s="43"/>
      <c r="D173" s="43"/>
      <c r="E173" s="24"/>
      <c r="F173" s="24"/>
      <c r="G173" s="24"/>
      <c r="H173" s="24"/>
      <c r="I173" s="24"/>
      <c r="J173" s="24"/>
      <c r="K173" s="24"/>
      <c r="L173" s="24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</row>
    <row r="174" ht="15.75" customHeight="1">
      <c r="A174" s="49"/>
      <c r="B174" s="50"/>
      <c r="C174" s="43"/>
      <c r="D174" s="43"/>
      <c r="E174" s="24"/>
      <c r="F174" s="24"/>
      <c r="G174" s="24"/>
      <c r="H174" s="24"/>
      <c r="I174" s="24"/>
      <c r="J174" s="24"/>
      <c r="K174" s="24"/>
      <c r="L174" s="24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</row>
    <row r="175" ht="15.75" customHeight="1">
      <c r="A175" s="49"/>
      <c r="B175" s="50"/>
      <c r="C175" s="43"/>
      <c r="D175" s="43"/>
      <c r="E175" s="24"/>
      <c r="F175" s="24"/>
      <c r="G175" s="24"/>
      <c r="H175" s="24"/>
      <c r="I175" s="24"/>
      <c r="J175" s="24"/>
      <c r="K175" s="24"/>
      <c r="L175" s="24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</row>
    <row r="176" ht="15.75" customHeight="1">
      <c r="A176" s="49"/>
      <c r="B176" s="50"/>
      <c r="C176" s="43"/>
      <c r="D176" s="43"/>
      <c r="E176" s="24"/>
      <c r="F176" s="24"/>
      <c r="G176" s="24"/>
      <c r="H176" s="24"/>
      <c r="I176" s="24"/>
      <c r="J176" s="24"/>
      <c r="K176" s="24"/>
      <c r="L176" s="24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</row>
    <row r="177" ht="15.75" customHeight="1">
      <c r="A177" s="49"/>
      <c r="B177" s="50"/>
      <c r="C177" s="43"/>
      <c r="D177" s="43"/>
      <c r="E177" s="24"/>
      <c r="F177" s="24"/>
      <c r="G177" s="24"/>
      <c r="H177" s="24"/>
      <c r="I177" s="24"/>
      <c r="J177" s="24"/>
      <c r="K177" s="24"/>
      <c r="L177" s="24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</row>
    <row r="178" ht="15.75" customHeight="1">
      <c r="A178" s="49"/>
      <c r="B178" s="50"/>
      <c r="C178" s="43"/>
      <c r="D178" s="43"/>
      <c r="E178" s="24"/>
      <c r="F178" s="24"/>
      <c r="G178" s="24"/>
      <c r="H178" s="24"/>
      <c r="I178" s="24"/>
      <c r="J178" s="24"/>
      <c r="K178" s="24"/>
      <c r="L178" s="24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</row>
    <row r="179" ht="15.75" customHeight="1">
      <c r="A179" s="49"/>
      <c r="B179" s="50"/>
      <c r="C179" s="43"/>
      <c r="D179" s="43"/>
      <c r="E179" s="24"/>
      <c r="F179" s="24"/>
      <c r="G179" s="24"/>
      <c r="H179" s="24"/>
      <c r="I179" s="24"/>
      <c r="J179" s="24"/>
      <c r="K179" s="24"/>
      <c r="L179" s="24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</row>
    <row r="180" ht="15.75" customHeight="1">
      <c r="A180" s="49"/>
      <c r="B180" s="50"/>
      <c r="C180" s="43"/>
      <c r="D180" s="43"/>
      <c r="E180" s="24"/>
      <c r="F180" s="24"/>
      <c r="G180" s="24"/>
      <c r="H180" s="24"/>
      <c r="I180" s="24"/>
      <c r="J180" s="24"/>
      <c r="K180" s="24"/>
      <c r="L180" s="24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</row>
    <row r="181" ht="15.75" customHeight="1">
      <c r="A181" s="51"/>
      <c r="B181" s="52"/>
      <c r="C181" s="53"/>
      <c r="D181" s="53"/>
      <c r="E181" s="54"/>
      <c r="F181" s="54"/>
      <c r="G181" s="54"/>
      <c r="H181" s="54"/>
      <c r="I181" s="54"/>
      <c r="J181" s="24"/>
      <c r="K181" s="24"/>
      <c r="L181" s="24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</row>
    <row r="182" ht="15.75" customHeight="1">
      <c r="A182" s="51"/>
      <c r="B182" s="52"/>
      <c r="C182" s="53"/>
      <c r="D182" s="53"/>
      <c r="E182" s="54"/>
      <c r="F182" s="54"/>
      <c r="G182" s="54"/>
      <c r="H182" s="54"/>
      <c r="I182" s="54"/>
      <c r="J182" s="24"/>
      <c r="K182" s="24"/>
      <c r="L182" s="24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</row>
    <row r="183" ht="15.75" customHeight="1">
      <c r="A183" s="51"/>
      <c r="B183" s="52"/>
      <c r="C183" s="53"/>
      <c r="D183" s="53"/>
      <c r="E183" s="54"/>
      <c r="F183" s="54"/>
      <c r="G183" s="54"/>
      <c r="H183" s="54"/>
      <c r="I183" s="54"/>
      <c r="J183" s="24"/>
      <c r="K183" s="24"/>
      <c r="L183" s="24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</row>
    <row r="184" ht="15.75" customHeight="1">
      <c r="A184" s="51"/>
      <c r="B184" s="52"/>
      <c r="C184" s="53"/>
      <c r="D184" s="53"/>
      <c r="E184" s="54"/>
      <c r="F184" s="54"/>
      <c r="G184" s="54"/>
      <c r="H184" s="54"/>
      <c r="I184" s="54"/>
      <c r="J184" s="24"/>
      <c r="K184" s="24"/>
      <c r="L184" s="24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</row>
    <row r="185" ht="15.75" customHeight="1">
      <c r="A185" s="51"/>
      <c r="B185" s="52"/>
      <c r="C185" s="53"/>
      <c r="D185" s="53"/>
      <c r="E185" s="54"/>
      <c r="F185" s="54"/>
      <c r="G185" s="54"/>
      <c r="H185" s="54"/>
      <c r="I185" s="54"/>
      <c r="J185" s="24"/>
      <c r="K185" s="24"/>
      <c r="L185" s="24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</row>
    <row r="186" ht="15.75" customHeight="1">
      <c r="A186" s="51"/>
      <c r="B186" s="52"/>
      <c r="C186" s="53"/>
      <c r="D186" s="53"/>
      <c r="E186" s="54"/>
      <c r="F186" s="54"/>
      <c r="G186" s="54"/>
      <c r="H186" s="54"/>
      <c r="I186" s="54"/>
      <c r="J186" s="24"/>
      <c r="K186" s="24"/>
      <c r="L186" s="24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</row>
    <row r="187" ht="15.75" customHeight="1">
      <c r="A187" s="51"/>
      <c r="B187" s="52"/>
      <c r="C187" s="53"/>
      <c r="D187" s="53"/>
      <c r="E187" s="54"/>
      <c r="F187" s="54"/>
      <c r="G187" s="54"/>
      <c r="H187" s="54"/>
      <c r="I187" s="54"/>
      <c r="J187" s="24"/>
      <c r="K187" s="24"/>
      <c r="L187" s="24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</row>
    <row r="188" ht="15.75" customHeight="1">
      <c r="A188" s="51"/>
      <c r="B188" s="52"/>
      <c r="C188" s="53"/>
      <c r="D188" s="53"/>
      <c r="E188" s="54"/>
      <c r="F188" s="54"/>
      <c r="G188" s="54"/>
      <c r="H188" s="54"/>
      <c r="I188" s="54"/>
      <c r="J188" s="24"/>
      <c r="K188" s="24"/>
      <c r="L188" s="24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</row>
    <row r="189" ht="15.75" customHeight="1">
      <c r="A189" s="51"/>
      <c r="B189" s="52"/>
      <c r="C189" s="53"/>
      <c r="D189" s="53"/>
      <c r="E189" s="54"/>
      <c r="F189" s="54"/>
      <c r="G189" s="54"/>
      <c r="H189" s="54"/>
      <c r="I189" s="54"/>
      <c r="J189" s="24"/>
      <c r="K189" s="24"/>
      <c r="L189" s="24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</row>
    <row r="190" ht="15.75" customHeight="1">
      <c r="A190" s="51"/>
      <c r="B190" s="52"/>
      <c r="C190" s="53"/>
      <c r="D190" s="53"/>
      <c r="E190" s="54"/>
      <c r="F190" s="54"/>
      <c r="G190" s="54"/>
      <c r="H190" s="54"/>
      <c r="I190" s="54"/>
      <c r="J190" s="24"/>
      <c r="K190" s="24"/>
      <c r="L190" s="24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</row>
    <row r="191" ht="15.75" customHeight="1">
      <c r="A191" s="51"/>
      <c r="B191" s="52"/>
      <c r="C191" s="53"/>
      <c r="D191" s="53"/>
      <c r="E191" s="54"/>
      <c r="F191" s="54"/>
      <c r="G191" s="54"/>
      <c r="H191" s="54"/>
      <c r="I191" s="54"/>
      <c r="J191" s="24"/>
      <c r="K191" s="24"/>
      <c r="L191" s="24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</row>
    <row r="192" ht="15.75" customHeight="1">
      <c r="A192" s="51"/>
      <c r="B192" s="52"/>
      <c r="C192" s="53"/>
      <c r="D192" s="53"/>
      <c r="E192" s="54"/>
      <c r="F192" s="54"/>
      <c r="G192" s="54"/>
      <c r="H192" s="54"/>
      <c r="I192" s="54"/>
      <c r="J192" s="24"/>
      <c r="K192" s="24"/>
      <c r="L192" s="24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</row>
    <row r="193" ht="15.75" customHeight="1">
      <c r="A193" s="51"/>
      <c r="B193" s="52"/>
      <c r="C193" s="53"/>
      <c r="D193" s="53"/>
      <c r="E193" s="54"/>
      <c r="F193" s="54"/>
      <c r="G193" s="54"/>
      <c r="H193" s="54"/>
      <c r="I193" s="54"/>
      <c r="J193" s="24"/>
      <c r="K193" s="24"/>
      <c r="L193" s="24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</row>
    <row r="194" ht="15.75" customHeight="1">
      <c r="A194" s="51"/>
      <c r="B194" s="52"/>
      <c r="C194" s="53"/>
      <c r="D194" s="53"/>
      <c r="E194" s="54"/>
      <c r="F194" s="54"/>
      <c r="G194" s="54"/>
      <c r="H194" s="54"/>
      <c r="I194" s="54"/>
      <c r="J194" s="24"/>
      <c r="K194" s="24"/>
      <c r="L194" s="24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</row>
    <row r="195" ht="15.75" customHeight="1">
      <c r="A195" s="51"/>
      <c r="B195" s="52"/>
      <c r="C195" s="53"/>
      <c r="D195" s="53"/>
      <c r="E195" s="54"/>
      <c r="F195" s="54"/>
      <c r="G195" s="54"/>
      <c r="H195" s="54"/>
      <c r="I195" s="54"/>
      <c r="J195" s="24"/>
      <c r="K195" s="24"/>
      <c r="L195" s="24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</row>
    <row r="196" ht="15.75" customHeight="1">
      <c r="A196" s="51"/>
      <c r="B196" s="52"/>
      <c r="C196" s="53"/>
      <c r="D196" s="53"/>
      <c r="E196" s="54"/>
      <c r="F196" s="54"/>
      <c r="G196" s="54"/>
      <c r="H196" s="54"/>
      <c r="I196" s="54"/>
      <c r="J196" s="24"/>
      <c r="K196" s="24"/>
      <c r="L196" s="24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</row>
    <row r="197" ht="15.75" customHeight="1">
      <c r="A197" s="51"/>
      <c r="B197" s="52"/>
      <c r="C197" s="53"/>
      <c r="D197" s="53"/>
      <c r="E197" s="54"/>
      <c r="F197" s="54"/>
      <c r="G197" s="54"/>
      <c r="H197" s="54"/>
      <c r="I197" s="54"/>
      <c r="J197" s="24"/>
      <c r="K197" s="24"/>
      <c r="L197" s="24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</row>
    <row r="198" ht="15.75" customHeight="1">
      <c r="A198" s="51"/>
      <c r="B198" s="52"/>
      <c r="C198" s="53"/>
      <c r="D198" s="53"/>
      <c r="E198" s="54"/>
      <c r="F198" s="54"/>
      <c r="G198" s="54"/>
      <c r="H198" s="54"/>
      <c r="I198" s="54"/>
      <c r="J198" s="24"/>
      <c r="K198" s="24"/>
      <c r="L198" s="24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</row>
    <row r="199" ht="15.75" customHeight="1">
      <c r="A199" s="51"/>
      <c r="B199" s="52"/>
      <c r="C199" s="53"/>
      <c r="D199" s="53"/>
      <c r="E199" s="54"/>
      <c r="F199" s="54"/>
      <c r="G199" s="54"/>
      <c r="H199" s="54"/>
      <c r="I199" s="54"/>
      <c r="J199" s="24"/>
      <c r="K199" s="24"/>
      <c r="L199" s="24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</row>
    <row r="200" ht="15.75" customHeight="1">
      <c r="A200" s="51"/>
      <c r="B200" s="52"/>
      <c r="C200" s="53"/>
      <c r="D200" s="53"/>
      <c r="E200" s="54"/>
      <c r="F200" s="54"/>
      <c r="G200" s="54"/>
      <c r="H200" s="54"/>
      <c r="I200" s="54"/>
      <c r="J200" s="24"/>
      <c r="K200" s="24"/>
      <c r="L200" s="24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</row>
    <row r="201" ht="15.75" customHeight="1">
      <c r="A201" s="51"/>
      <c r="B201" s="52"/>
      <c r="C201" s="53"/>
      <c r="D201" s="53"/>
      <c r="E201" s="54"/>
      <c r="F201" s="54"/>
      <c r="G201" s="54"/>
      <c r="H201" s="54"/>
      <c r="I201" s="54"/>
      <c r="J201" s="24"/>
      <c r="K201" s="24"/>
      <c r="L201" s="24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</row>
    <row r="202" ht="15.75" customHeight="1">
      <c r="A202" s="51"/>
      <c r="B202" s="52"/>
      <c r="C202" s="53"/>
      <c r="D202" s="53"/>
      <c r="E202" s="54"/>
      <c r="F202" s="54"/>
      <c r="G202" s="54"/>
      <c r="H202" s="54"/>
      <c r="I202" s="54"/>
      <c r="J202" s="24"/>
      <c r="K202" s="24"/>
      <c r="L202" s="24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</row>
    <row r="203" ht="15.75" customHeight="1">
      <c r="A203" s="51"/>
      <c r="B203" s="52"/>
      <c r="C203" s="53"/>
      <c r="D203" s="53"/>
      <c r="E203" s="54"/>
      <c r="F203" s="54"/>
      <c r="G203" s="54"/>
      <c r="H203" s="54"/>
      <c r="I203" s="54"/>
      <c r="J203" s="24"/>
      <c r="K203" s="24"/>
      <c r="L203" s="24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</row>
    <row r="204" ht="15.75" customHeight="1">
      <c r="A204" s="51"/>
      <c r="B204" s="52"/>
      <c r="C204" s="53"/>
      <c r="D204" s="53"/>
      <c r="E204" s="54"/>
      <c r="F204" s="54"/>
      <c r="G204" s="54"/>
      <c r="H204" s="54"/>
      <c r="I204" s="54"/>
      <c r="J204" s="24"/>
      <c r="K204" s="24"/>
      <c r="L204" s="24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</row>
    <row r="205" ht="15.75" customHeight="1">
      <c r="A205" s="51"/>
      <c r="B205" s="52"/>
      <c r="C205" s="53"/>
      <c r="D205" s="53"/>
      <c r="E205" s="54"/>
      <c r="F205" s="54"/>
      <c r="G205" s="54"/>
      <c r="H205" s="54"/>
      <c r="I205" s="54"/>
      <c r="J205" s="24"/>
      <c r="K205" s="24"/>
      <c r="L205" s="24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</row>
    <row r="206" ht="15.75" customHeight="1">
      <c r="A206" s="51"/>
      <c r="B206" s="52"/>
      <c r="C206" s="53"/>
      <c r="D206" s="53"/>
      <c r="E206" s="54"/>
      <c r="F206" s="54"/>
      <c r="G206" s="54"/>
      <c r="H206" s="54"/>
      <c r="I206" s="54"/>
      <c r="J206" s="24"/>
      <c r="K206" s="24"/>
      <c r="L206" s="24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</row>
    <row r="207" ht="15.75" customHeight="1">
      <c r="A207" s="51"/>
      <c r="B207" s="52"/>
      <c r="C207" s="53"/>
      <c r="D207" s="53"/>
      <c r="E207" s="54"/>
      <c r="F207" s="54"/>
      <c r="G207" s="54"/>
      <c r="H207" s="54"/>
      <c r="I207" s="54"/>
      <c r="J207" s="24"/>
      <c r="K207" s="24"/>
      <c r="L207" s="24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</row>
    <row r="208" ht="15.75" customHeight="1">
      <c r="A208" s="51"/>
      <c r="B208" s="52"/>
      <c r="C208" s="53"/>
      <c r="D208" s="53"/>
      <c r="E208" s="54"/>
      <c r="F208" s="54"/>
      <c r="G208" s="54"/>
      <c r="H208" s="54"/>
      <c r="I208" s="54"/>
      <c r="J208" s="24"/>
      <c r="K208" s="24"/>
      <c r="L208" s="24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</row>
    <row r="209" ht="15.75" customHeight="1">
      <c r="A209" s="51"/>
      <c r="B209" s="52"/>
      <c r="C209" s="53"/>
      <c r="D209" s="53"/>
      <c r="E209" s="54"/>
      <c r="F209" s="54"/>
      <c r="G209" s="54"/>
      <c r="H209" s="54"/>
      <c r="I209" s="54"/>
      <c r="J209" s="24"/>
      <c r="K209" s="24"/>
      <c r="L209" s="24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</row>
    <row r="210" ht="15.75" customHeight="1">
      <c r="A210" s="51"/>
      <c r="B210" s="52"/>
      <c r="C210" s="53"/>
      <c r="D210" s="53"/>
      <c r="E210" s="54"/>
      <c r="F210" s="54"/>
      <c r="G210" s="54"/>
      <c r="H210" s="54"/>
      <c r="I210" s="54"/>
      <c r="J210" s="24"/>
      <c r="K210" s="24"/>
      <c r="L210" s="24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</row>
    <row r="211" ht="15.75" customHeight="1">
      <c r="A211" s="51"/>
      <c r="B211" s="52"/>
      <c r="C211" s="53"/>
      <c r="D211" s="53"/>
      <c r="E211" s="54"/>
      <c r="F211" s="54"/>
      <c r="G211" s="54"/>
      <c r="H211" s="54"/>
      <c r="I211" s="54"/>
      <c r="J211" s="24"/>
      <c r="K211" s="24"/>
      <c r="L211" s="24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</row>
    <row r="212" ht="15.75" customHeight="1">
      <c r="A212" s="51"/>
      <c r="B212" s="52"/>
      <c r="C212" s="53"/>
      <c r="D212" s="53"/>
      <c r="E212" s="54"/>
      <c r="F212" s="54"/>
      <c r="G212" s="54"/>
      <c r="H212" s="54"/>
      <c r="I212" s="54"/>
      <c r="J212" s="24"/>
      <c r="K212" s="24"/>
      <c r="L212" s="24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</row>
    <row r="213" ht="15.75" customHeight="1">
      <c r="A213" s="51"/>
      <c r="B213" s="52"/>
      <c r="C213" s="53"/>
      <c r="D213" s="53"/>
      <c r="E213" s="54"/>
      <c r="F213" s="54"/>
      <c r="G213" s="54"/>
      <c r="H213" s="54"/>
      <c r="I213" s="54"/>
      <c r="J213" s="24"/>
      <c r="K213" s="24"/>
      <c r="L213" s="24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</row>
    <row r="214" ht="15.75" customHeight="1">
      <c r="A214" s="51"/>
      <c r="B214" s="52"/>
      <c r="C214" s="53"/>
      <c r="D214" s="53"/>
      <c r="E214" s="54"/>
      <c r="F214" s="54"/>
      <c r="G214" s="54"/>
      <c r="H214" s="54"/>
      <c r="I214" s="54"/>
      <c r="J214" s="24"/>
      <c r="K214" s="24"/>
      <c r="L214" s="24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</row>
    <row r="215" ht="15.75" customHeight="1">
      <c r="A215" s="51"/>
      <c r="B215" s="52"/>
      <c r="C215" s="53"/>
      <c r="D215" s="53"/>
      <c r="E215" s="54"/>
      <c r="F215" s="54"/>
      <c r="G215" s="54"/>
      <c r="H215" s="54"/>
      <c r="I215" s="54"/>
      <c r="J215" s="24"/>
      <c r="K215" s="24"/>
      <c r="L215" s="24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</row>
    <row r="216" ht="15.75" customHeight="1">
      <c r="A216" s="51"/>
      <c r="B216" s="52"/>
      <c r="C216" s="53"/>
      <c r="D216" s="53"/>
      <c r="E216" s="54"/>
      <c r="F216" s="54"/>
      <c r="G216" s="54"/>
      <c r="H216" s="54"/>
      <c r="I216" s="54"/>
      <c r="J216" s="24"/>
      <c r="K216" s="24"/>
      <c r="L216" s="24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</row>
    <row r="217" ht="15.75" customHeight="1">
      <c r="A217" s="51"/>
      <c r="B217" s="52"/>
      <c r="C217" s="53"/>
      <c r="D217" s="53"/>
      <c r="E217" s="54"/>
      <c r="F217" s="54"/>
      <c r="G217" s="54"/>
      <c r="H217" s="54"/>
      <c r="I217" s="54"/>
      <c r="J217" s="24"/>
      <c r="K217" s="24"/>
      <c r="L217" s="24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</row>
    <row r="218" ht="15.75" customHeight="1">
      <c r="A218" s="51"/>
      <c r="B218" s="52"/>
      <c r="C218" s="53"/>
      <c r="D218" s="53"/>
      <c r="E218" s="54"/>
      <c r="F218" s="54"/>
      <c r="G218" s="54"/>
      <c r="H218" s="54"/>
      <c r="I218" s="54"/>
      <c r="J218" s="24"/>
      <c r="K218" s="24"/>
      <c r="L218" s="24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</row>
    <row r="219" ht="15.75" customHeight="1">
      <c r="A219" s="51"/>
      <c r="B219" s="52"/>
      <c r="C219" s="53"/>
      <c r="D219" s="53"/>
      <c r="E219" s="54"/>
      <c r="F219" s="54"/>
      <c r="G219" s="54"/>
      <c r="H219" s="54"/>
      <c r="I219" s="54"/>
      <c r="J219" s="24"/>
      <c r="K219" s="24"/>
      <c r="L219" s="24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</row>
    <row r="220" ht="15.75" customHeight="1">
      <c r="A220" s="51"/>
      <c r="B220" s="52"/>
      <c r="C220" s="53"/>
      <c r="D220" s="53"/>
      <c r="E220" s="54"/>
      <c r="F220" s="54"/>
      <c r="G220" s="54"/>
      <c r="H220" s="54"/>
      <c r="I220" s="54"/>
      <c r="J220" s="24"/>
      <c r="K220" s="24"/>
      <c r="L220" s="24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</row>
    <row r="221" ht="15.75" customHeight="1">
      <c r="A221" s="51"/>
      <c r="B221" s="52"/>
      <c r="C221" s="53"/>
      <c r="D221" s="53"/>
      <c r="E221" s="54"/>
      <c r="F221" s="54"/>
      <c r="G221" s="54"/>
      <c r="H221" s="54"/>
      <c r="I221" s="54"/>
      <c r="J221" s="24"/>
      <c r="K221" s="24"/>
      <c r="L221" s="24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</row>
    <row r="222" ht="15.75" customHeight="1">
      <c r="A222" s="51"/>
      <c r="B222" s="52"/>
      <c r="C222" s="53"/>
      <c r="D222" s="53"/>
      <c r="E222" s="54"/>
      <c r="F222" s="54"/>
      <c r="G222" s="54"/>
      <c r="H222" s="54"/>
      <c r="I222" s="54"/>
      <c r="J222" s="24"/>
      <c r="K222" s="24"/>
      <c r="L222" s="24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</row>
    <row r="223" ht="15.75" customHeight="1">
      <c r="A223" s="51"/>
      <c r="B223" s="52"/>
      <c r="C223" s="53"/>
      <c r="D223" s="53"/>
      <c r="E223" s="54"/>
      <c r="F223" s="54"/>
      <c r="G223" s="54"/>
      <c r="H223" s="54"/>
      <c r="I223" s="54"/>
      <c r="J223" s="24"/>
      <c r="K223" s="24"/>
      <c r="L223" s="24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</row>
    <row r="224" ht="15.75" customHeight="1">
      <c r="A224" s="51"/>
      <c r="B224" s="52"/>
      <c r="C224" s="53"/>
      <c r="D224" s="53"/>
      <c r="E224" s="54"/>
      <c r="F224" s="54"/>
      <c r="G224" s="54"/>
      <c r="H224" s="54"/>
      <c r="I224" s="54"/>
      <c r="J224" s="24"/>
      <c r="K224" s="24"/>
      <c r="L224" s="24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</row>
    <row r="225" ht="15.75" customHeight="1">
      <c r="A225" s="51"/>
      <c r="B225" s="52"/>
      <c r="C225" s="53"/>
      <c r="D225" s="53"/>
      <c r="E225" s="54"/>
      <c r="F225" s="54"/>
      <c r="G225" s="54"/>
      <c r="H225" s="54"/>
      <c r="I225" s="54"/>
      <c r="J225" s="24"/>
      <c r="K225" s="24"/>
      <c r="L225" s="24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</row>
    <row r="226" ht="15.75" customHeight="1">
      <c r="A226" s="51"/>
      <c r="B226" s="52"/>
      <c r="C226" s="53"/>
      <c r="D226" s="53"/>
      <c r="E226" s="54"/>
      <c r="F226" s="54"/>
      <c r="G226" s="54"/>
      <c r="H226" s="54"/>
      <c r="I226" s="54"/>
      <c r="J226" s="24"/>
      <c r="K226" s="24"/>
      <c r="L226" s="24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</row>
    <row r="227" ht="15.75" customHeight="1">
      <c r="A227" s="51"/>
      <c r="B227" s="52"/>
      <c r="C227" s="53"/>
      <c r="D227" s="53"/>
      <c r="E227" s="54"/>
      <c r="F227" s="54"/>
      <c r="G227" s="54"/>
      <c r="H227" s="54"/>
      <c r="I227" s="54"/>
      <c r="J227" s="24"/>
      <c r="K227" s="24"/>
      <c r="L227" s="24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</row>
    <row r="228" ht="15.75" customHeight="1">
      <c r="A228" s="51"/>
      <c r="B228" s="52"/>
      <c r="C228" s="53"/>
      <c r="D228" s="53"/>
      <c r="E228" s="54"/>
      <c r="F228" s="54"/>
      <c r="G228" s="54"/>
      <c r="H228" s="54"/>
      <c r="I228" s="54"/>
      <c r="J228" s="24"/>
      <c r="K228" s="24"/>
      <c r="L228" s="24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</row>
    <row r="229" ht="15.75" customHeight="1">
      <c r="A229" s="51"/>
      <c r="B229" s="52"/>
      <c r="C229" s="53"/>
      <c r="D229" s="53"/>
      <c r="E229" s="54"/>
      <c r="F229" s="54"/>
      <c r="G229" s="54"/>
      <c r="H229" s="54"/>
      <c r="I229" s="54"/>
      <c r="J229" s="24"/>
      <c r="K229" s="24"/>
      <c r="L229" s="24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</row>
    <row r="230" ht="15.75" customHeight="1">
      <c r="A230" s="51"/>
      <c r="B230" s="52"/>
      <c r="C230" s="53"/>
      <c r="D230" s="53"/>
      <c r="E230" s="54"/>
      <c r="F230" s="54"/>
      <c r="G230" s="54"/>
      <c r="H230" s="54"/>
      <c r="I230" s="54"/>
      <c r="J230" s="24"/>
      <c r="K230" s="24"/>
      <c r="L230" s="24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</row>
    <row r="231" ht="15.75" customHeight="1">
      <c r="A231" s="51"/>
      <c r="B231" s="52"/>
      <c r="C231" s="53"/>
      <c r="D231" s="53"/>
      <c r="E231" s="54"/>
      <c r="F231" s="54"/>
      <c r="G231" s="54"/>
      <c r="H231" s="54"/>
      <c r="I231" s="54"/>
      <c r="J231" s="24"/>
      <c r="K231" s="24"/>
      <c r="L231" s="24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</row>
    <row r="232" ht="15.75" customHeight="1">
      <c r="A232" s="51"/>
      <c r="B232" s="52"/>
      <c r="C232" s="53"/>
      <c r="D232" s="53"/>
      <c r="E232" s="54"/>
      <c r="F232" s="54"/>
      <c r="G232" s="54"/>
      <c r="H232" s="54"/>
      <c r="I232" s="54"/>
      <c r="J232" s="24"/>
      <c r="K232" s="24"/>
      <c r="L232" s="24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</row>
    <row r="233" ht="15.75" customHeight="1">
      <c r="A233" s="51"/>
      <c r="B233" s="52"/>
      <c r="C233" s="53"/>
      <c r="D233" s="53"/>
      <c r="E233" s="54"/>
      <c r="F233" s="54"/>
      <c r="G233" s="54"/>
      <c r="H233" s="54"/>
      <c r="I233" s="54"/>
      <c r="J233" s="24"/>
      <c r="K233" s="24"/>
      <c r="L233" s="24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</row>
    <row r="234" ht="15.75" customHeight="1">
      <c r="A234" s="51"/>
      <c r="B234" s="52"/>
      <c r="C234" s="53"/>
      <c r="D234" s="53"/>
      <c r="E234" s="54"/>
      <c r="F234" s="54"/>
      <c r="G234" s="54"/>
      <c r="H234" s="54"/>
      <c r="I234" s="54"/>
      <c r="J234" s="24"/>
      <c r="K234" s="24"/>
      <c r="L234" s="24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</row>
    <row r="235" ht="15.75" customHeight="1">
      <c r="A235" s="51"/>
      <c r="B235" s="52"/>
      <c r="C235" s="53"/>
      <c r="D235" s="53"/>
      <c r="E235" s="54"/>
      <c r="F235" s="54"/>
      <c r="G235" s="54"/>
      <c r="H235" s="54"/>
      <c r="I235" s="54"/>
      <c r="J235" s="24"/>
      <c r="K235" s="24"/>
      <c r="L235" s="24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</row>
    <row r="236" ht="15.75" customHeight="1">
      <c r="A236" s="51"/>
      <c r="B236" s="52"/>
      <c r="C236" s="53"/>
      <c r="D236" s="53"/>
      <c r="E236" s="54"/>
      <c r="F236" s="54"/>
      <c r="G236" s="54"/>
      <c r="H236" s="54"/>
      <c r="I236" s="54"/>
      <c r="J236" s="24"/>
      <c r="K236" s="24"/>
      <c r="L236" s="24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</row>
    <row r="237" ht="15.75" customHeight="1">
      <c r="A237" s="51"/>
      <c r="B237" s="52"/>
      <c r="C237" s="53"/>
      <c r="D237" s="53"/>
      <c r="E237" s="54"/>
      <c r="F237" s="54"/>
      <c r="G237" s="54"/>
      <c r="H237" s="54"/>
      <c r="I237" s="54"/>
      <c r="J237" s="24"/>
      <c r="K237" s="24"/>
      <c r="L237" s="24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</row>
    <row r="238" ht="15.75" customHeight="1">
      <c r="A238" s="51"/>
      <c r="B238" s="52"/>
      <c r="C238" s="53"/>
      <c r="D238" s="53"/>
      <c r="E238" s="54"/>
      <c r="F238" s="54"/>
      <c r="G238" s="54"/>
      <c r="H238" s="54"/>
      <c r="I238" s="54"/>
      <c r="J238" s="24"/>
      <c r="K238" s="24"/>
      <c r="L238" s="24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</row>
    <row r="239" ht="15.75" customHeight="1">
      <c r="A239" s="51"/>
      <c r="B239" s="52"/>
      <c r="C239" s="53"/>
      <c r="D239" s="53"/>
      <c r="E239" s="54"/>
      <c r="F239" s="54"/>
      <c r="G239" s="54"/>
      <c r="H239" s="54"/>
      <c r="I239" s="54"/>
      <c r="J239" s="24"/>
      <c r="K239" s="24"/>
      <c r="L239" s="24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</row>
    <row r="240" ht="15.75" customHeight="1">
      <c r="A240" s="51"/>
      <c r="B240" s="52"/>
      <c r="C240" s="53"/>
      <c r="D240" s="53"/>
      <c r="E240" s="54"/>
      <c r="F240" s="54"/>
      <c r="G240" s="54"/>
      <c r="H240" s="54"/>
      <c r="I240" s="54"/>
      <c r="J240" s="24"/>
      <c r="K240" s="24"/>
      <c r="L240" s="24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</row>
    <row r="241" ht="15.75" customHeight="1">
      <c r="A241" s="51"/>
      <c r="B241" s="52"/>
      <c r="C241" s="53"/>
      <c r="D241" s="53"/>
      <c r="E241" s="54"/>
      <c r="F241" s="54"/>
      <c r="G241" s="54"/>
      <c r="H241" s="54"/>
      <c r="I241" s="54"/>
      <c r="J241" s="24"/>
      <c r="K241" s="24"/>
      <c r="L241" s="24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</row>
    <row r="242" ht="15.75" customHeight="1">
      <c r="A242" s="51"/>
      <c r="B242" s="52"/>
      <c r="C242" s="53"/>
      <c r="D242" s="53"/>
      <c r="E242" s="54"/>
      <c r="F242" s="54"/>
      <c r="G242" s="54"/>
      <c r="H242" s="54"/>
      <c r="I242" s="54"/>
      <c r="J242" s="24"/>
      <c r="K242" s="24"/>
      <c r="L242" s="24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</row>
    <row r="243" ht="15.75" customHeight="1">
      <c r="A243" s="51"/>
      <c r="B243" s="52"/>
      <c r="C243" s="53"/>
      <c r="D243" s="53"/>
      <c r="E243" s="54"/>
      <c r="F243" s="54"/>
      <c r="G243" s="54"/>
      <c r="H243" s="54"/>
      <c r="I243" s="54"/>
      <c r="J243" s="24"/>
      <c r="K243" s="24"/>
      <c r="L243" s="24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</row>
    <row r="244" ht="15.75" customHeight="1">
      <c r="A244" s="51"/>
      <c r="B244" s="52"/>
      <c r="C244" s="53"/>
      <c r="D244" s="53"/>
      <c r="E244" s="54"/>
      <c r="F244" s="54"/>
      <c r="G244" s="54"/>
      <c r="H244" s="54"/>
      <c r="I244" s="54"/>
      <c r="J244" s="24"/>
      <c r="K244" s="24"/>
      <c r="L244" s="24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</row>
    <row r="245" ht="15.75" customHeight="1">
      <c r="A245" s="51"/>
      <c r="B245" s="52"/>
      <c r="C245" s="53"/>
      <c r="D245" s="53"/>
      <c r="E245" s="54"/>
      <c r="F245" s="54"/>
      <c r="G245" s="54"/>
      <c r="H245" s="54"/>
      <c r="I245" s="54"/>
      <c r="J245" s="24"/>
      <c r="K245" s="24"/>
      <c r="L245" s="24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</row>
    <row r="246" ht="15.75" customHeight="1">
      <c r="A246" s="51"/>
      <c r="B246" s="52"/>
      <c r="C246" s="53"/>
      <c r="D246" s="53"/>
      <c r="E246" s="54"/>
      <c r="F246" s="54"/>
      <c r="G246" s="54"/>
      <c r="H246" s="54"/>
      <c r="I246" s="54"/>
      <c r="J246" s="24"/>
      <c r="K246" s="24"/>
      <c r="L246" s="24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</row>
    <row r="247" ht="15.75" customHeight="1">
      <c r="A247" s="51"/>
      <c r="B247" s="52"/>
      <c r="C247" s="53"/>
      <c r="D247" s="53"/>
      <c r="E247" s="54"/>
      <c r="F247" s="54"/>
      <c r="G247" s="54"/>
      <c r="H247" s="54"/>
      <c r="I247" s="54"/>
      <c r="J247" s="24"/>
      <c r="K247" s="24"/>
      <c r="L247" s="24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</row>
    <row r="248" ht="15.75" customHeight="1">
      <c r="A248" s="51"/>
      <c r="B248" s="52"/>
      <c r="C248" s="53"/>
      <c r="D248" s="53"/>
      <c r="E248" s="54"/>
      <c r="F248" s="54"/>
      <c r="G248" s="54"/>
      <c r="H248" s="54"/>
      <c r="I248" s="54"/>
      <c r="J248" s="24"/>
      <c r="K248" s="24"/>
      <c r="L248" s="24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</row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list" allowBlank="1" sqref="B35 B47">
      <formula1>'2.b Metadata Definitions'!$E$28:$E$50</formula1>
    </dataValidation>
    <dataValidation type="list" allowBlank="1" sqref="B3:I3">
      <formula1>"Climate,Groundwater,Lakes,Snow,Streams,Wetlands,Glaciers,Other"</formula1>
    </dataValidation>
    <dataValidation type="list" allowBlank="1" sqref="B7:I7">
      <formula1>'2.b Metadata Definitions'!$F$28:$F$51</formula1>
    </dataValidation>
    <dataValidation type="list" allowBlank="1" sqref="B15 B27 B39">
      <formula1>'2.b Metadata Definitions'!$D$28:$D$47</formula1>
    </dataValidation>
    <dataValidation type="list" allowBlank="1" sqref="B14 B38">
      <formula1>'2.b Metadata Definitions'!$C$28:$C$49</formula1>
    </dataValidation>
    <dataValidation type="list" allowBlank="1" sqref="B13 B25 B37">
      <formula1>'2.b Metadata Definitions'!$B$28:$B$60</formula1>
    </dataValidation>
    <dataValidation type="list" allowBlank="1" sqref="B11">
      <formula1>"Yes,No"</formula1>
    </dataValidation>
    <dataValidation type="list" allowBlank="1" sqref="B26">
      <formula1>'2.b Metadata Definitions'!$C$28:$C$55</formula1>
    </dataValidation>
    <dataValidation type="list" allowBlank="1" sqref="B9:I9">
      <formula1>'2.b Metadata Definitions'!$A$28:$A$40</formula1>
    </dataValidation>
    <dataValidation type="list" allowBlank="1" sqref="B23">
      <formula1>'2.b Metadata Definitions'!$E$28:$E$43</formula1>
    </dataValidation>
    <dataValidation type="decimal" allowBlank="1" showDropDown="1" showInputMessage="1" prompt="In the Northern Hemisphere this should be a positive number" sqref="B5:I5">
      <formula1>1.0</formula1>
      <formula2>100.0</formula2>
    </dataValidation>
    <dataValidation type="decimal" allowBlank="1" showDropDown="1" showInputMessage="1" prompt="This should be a negative value in our region" sqref="B6:I6">
      <formula1>-200.0</formula1>
      <formula2>0.0</formula2>
    </dataValidation>
  </dataValidation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A9999"/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26.29"/>
    <col customWidth="1" min="2" max="2" width="116.0"/>
    <col customWidth="1" min="3" max="3" width="97.71"/>
    <col customWidth="1" min="4" max="4" width="81.43"/>
    <col customWidth="1" min="5" max="5" width="14.43"/>
    <col customWidth="1" min="6" max="6" width="24.14"/>
  </cols>
  <sheetData>
    <row r="1" ht="15.75" customHeight="1">
      <c r="A1" s="55" t="s">
        <v>75</v>
      </c>
      <c r="B1" s="56"/>
      <c r="C1" s="57"/>
      <c r="D1" s="57"/>
      <c r="E1" s="58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60"/>
      <c r="V1" s="60"/>
      <c r="W1" s="60"/>
      <c r="X1" s="60"/>
      <c r="Y1" s="60"/>
      <c r="Z1" s="60"/>
    </row>
    <row r="2" ht="15.75" customHeight="1">
      <c r="A2" s="61" t="s">
        <v>76</v>
      </c>
      <c r="B2" s="62" t="s">
        <v>77</v>
      </c>
      <c r="C2" s="61" t="s">
        <v>78</v>
      </c>
      <c r="D2" s="63" t="s">
        <v>79</v>
      </c>
      <c r="E2" s="64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5"/>
      <c r="V2" s="65"/>
      <c r="W2" s="65"/>
      <c r="X2" s="65"/>
      <c r="Y2" s="65"/>
      <c r="Z2" s="65"/>
    </row>
    <row r="3" ht="15.75" customHeight="1">
      <c r="A3" s="66" t="s">
        <v>16</v>
      </c>
      <c r="B3" s="67" t="s">
        <v>80</v>
      </c>
      <c r="C3" s="66" t="s">
        <v>81</v>
      </c>
      <c r="D3" s="68" t="s">
        <v>82</v>
      </c>
      <c r="E3" s="64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0"/>
      <c r="V3" s="60"/>
      <c r="W3" s="60"/>
      <c r="X3" s="60"/>
      <c r="Y3" s="60"/>
      <c r="Z3" s="60"/>
    </row>
    <row r="4" ht="15.75" customHeight="1">
      <c r="A4" s="66" t="s">
        <v>24</v>
      </c>
      <c r="B4" s="67" t="s">
        <v>83</v>
      </c>
      <c r="C4" s="69" t="s">
        <v>81</v>
      </c>
      <c r="D4" s="70" t="s">
        <v>84</v>
      </c>
      <c r="E4" s="64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0"/>
      <c r="V4" s="60"/>
      <c r="W4" s="60"/>
      <c r="X4" s="60"/>
      <c r="Y4" s="60"/>
      <c r="Z4" s="60"/>
    </row>
    <row r="5" ht="15.75" customHeight="1">
      <c r="A5" s="66" t="s">
        <v>26</v>
      </c>
      <c r="B5" s="67" t="s">
        <v>85</v>
      </c>
      <c r="C5" s="66" t="s">
        <v>86</v>
      </c>
      <c r="D5" s="70" t="s">
        <v>87</v>
      </c>
      <c r="E5" s="64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0"/>
      <c r="V5" s="60"/>
      <c r="W5" s="60"/>
      <c r="X5" s="60"/>
      <c r="Y5" s="60"/>
      <c r="Z5" s="60"/>
    </row>
    <row r="6" ht="15.75" customHeight="1">
      <c r="A6" s="66" t="s">
        <v>17</v>
      </c>
      <c r="B6" s="67" t="s">
        <v>88</v>
      </c>
      <c r="C6" s="69" t="s">
        <v>81</v>
      </c>
      <c r="D6" s="70" t="s">
        <v>89</v>
      </c>
      <c r="E6" s="64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0"/>
      <c r="V6" s="60"/>
      <c r="W6" s="60"/>
      <c r="X6" s="60"/>
      <c r="Y6" s="60"/>
      <c r="Z6" s="60"/>
    </row>
    <row r="7" ht="15.75" customHeight="1">
      <c r="A7" s="66" t="s">
        <v>90</v>
      </c>
      <c r="B7" s="67" t="s">
        <v>91</v>
      </c>
      <c r="C7" s="66" t="s">
        <v>92</v>
      </c>
      <c r="D7" s="70">
        <v>51.048614</v>
      </c>
      <c r="E7" s="64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0"/>
      <c r="V7" s="60"/>
      <c r="W7" s="60"/>
      <c r="X7" s="60"/>
      <c r="Y7" s="60"/>
      <c r="Z7" s="60"/>
    </row>
    <row r="8" ht="15.75" customHeight="1">
      <c r="A8" s="66" t="s">
        <v>93</v>
      </c>
      <c r="B8" s="67" t="s">
        <v>94</v>
      </c>
      <c r="C8" s="66" t="s">
        <v>92</v>
      </c>
      <c r="D8" s="70">
        <v>-114.070821</v>
      </c>
      <c r="E8" s="64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0"/>
      <c r="V8" s="60"/>
      <c r="W8" s="60"/>
      <c r="X8" s="60"/>
      <c r="Y8" s="60"/>
      <c r="Z8" s="60"/>
    </row>
    <row r="9" ht="15.75" customHeight="1">
      <c r="A9" s="66" t="s">
        <v>95</v>
      </c>
      <c r="B9" s="67" t="s">
        <v>96</v>
      </c>
      <c r="C9" s="66" t="s">
        <v>97</v>
      </c>
      <c r="D9" s="70" t="s">
        <v>98</v>
      </c>
      <c r="E9" s="64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0"/>
      <c r="V9" s="60"/>
      <c r="W9" s="60"/>
      <c r="X9" s="60"/>
      <c r="Y9" s="60"/>
      <c r="Z9" s="60"/>
    </row>
    <row r="10" ht="15.75" customHeight="1">
      <c r="A10" s="66" t="s">
        <v>99</v>
      </c>
      <c r="B10" s="67" t="s">
        <v>100</v>
      </c>
      <c r="C10" s="66" t="s">
        <v>101</v>
      </c>
      <c r="D10" s="70">
        <v>800.0</v>
      </c>
      <c r="E10" s="64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0"/>
      <c r="V10" s="60"/>
      <c r="W10" s="60"/>
      <c r="X10" s="60"/>
      <c r="Y10" s="60"/>
      <c r="Z10" s="60"/>
    </row>
    <row r="11" ht="15.75" customHeight="1">
      <c r="A11" s="66" t="s">
        <v>33</v>
      </c>
      <c r="B11" s="67" t="s">
        <v>102</v>
      </c>
      <c r="C11" s="66" t="s">
        <v>81</v>
      </c>
      <c r="D11" s="71" t="s">
        <v>103</v>
      </c>
      <c r="E11" s="64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0"/>
      <c r="V11" s="60"/>
      <c r="W11" s="60"/>
      <c r="X11" s="60"/>
      <c r="Y11" s="60"/>
      <c r="Z11" s="60"/>
    </row>
    <row r="12" ht="15.75" customHeight="1">
      <c r="A12" s="72" t="s">
        <v>38</v>
      </c>
      <c r="B12" s="73" t="s">
        <v>104</v>
      </c>
      <c r="C12" s="74" t="s">
        <v>81</v>
      </c>
      <c r="D12" s="75" t="s">
        <v>105</v>
      </c>
      <c r="E12" s="64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76"/>
      <c r="V12" s="76"/>
      <c r="W12" s="76"/>
      <c r="X12" s="76"/>
      <c r="Y12" s="76"/>
      <c r="Z12" s="76"/>
    </row>
    <row r="13" ht="15.75" customHeight="1">
      <c r="A13" s="77" t="s">
        <v>40</v>
      </c>
      <c r="B13" s="78" t="s">
        <v>106</v>
      </c>
      <c r="C13" s="79" t="s">
        <v>81</v>
      </c>
      <c r="D13" s="80" t="s">
        <v>107</v>
      </c>
      <c r="E13" s="64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5"/>
      <c r="V13" s="65"/>
      <c r="W13" s="65"/>
      <c r="X13" s="65"/>
      <c r="Y13" s="65"/>
      <c r="Z13" s="65"/>
    </row>
    <row r="14" ht="15.75" customHeight="1">
      <c r="A14" s="81" t="s">
        <v>108</v>
      </c>
      <c r="B14" s="81" t="s">
        <v>109</v>
      </c>
      <c r="C14" s="66" t="s">
        <v>97</v>
      </c>
      <c r="D14" s="68" t="s">
        <v>110</v>
      </c>
      <c r="E14" s="64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0"/>
      <c r="V14" s="60"/>
      <c r="W14" s="60"/>
      <c r="X14" s="60"/>
      <c r="Y14" s="60"/>
      <c r="Z14" s="60"/>
    </row>
    <row r="15" ht="15.75" customHeight="1">
      <c r="A15" s="66" t="s">
        <v>44</v>
      </c>
      <c r="B15" s="81" t="s">
        <v>111</v>
      </c>
      <c r="C15" s="66" t="s">
        <v>97</v>
      </c>
      <c r="D15" s="70" t="s">
        <v>112</v>
      </c>
      <c r="E15" s="64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0"/>
      <c r="V15" s="60"/>
      <c r="W15" s="60"/>
      <c r="X15" s="60"/>
      <c r="Y15" s="60"/>
      <c r="Z15" s="60"/>
    </row>
    <row r="16" ht="15.75" customHeight="1">
      <c r="A16" s="66" t="s">
        <v>46</v>
      </c>
      <c r="B16" s="81" t="s">
        <v>113</v>
      </c>
      <c r="C16" s="66" t="s">
        <v>97</v>
      </c>
      <c r="D16" s="70" t="s">
        <v>114</v>
      </c>
      <c r="E16" s="64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0"/>
      <c r="V16" s="60"/>
      <c r="W16" s="60"/>
      <c r="X16" s="60"/>
      <c r="Y16" s="60"/>
      <c r="Z16" s="60"/>
    </row>
    <row r="17" ht="15.75" customHeight="1">
      <c r="A17" s="66" t="s">
        <v>48</v>
      </c>
      <c r="B17" s="81" t="s">
        <v>115</v>
      </c>
      <c r="C17" s="66" t="s">
        <v>81</v>
      </c>
      <c r="D17" s="70" t="s">
        <v>116</v>
      </c>
      <c r="E17" s="64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0"/>
      <c r="V17" s="60"/>
      <c r="W17" s="60"/>
      <c r="X17" s="60"/>
      <c r="Y17" s="60"/>
      <c r="Z17" s="60"/>
    </row>
    <row r="18" ht="15.75" customHeight="1">
      <c r="A18" s="66" t="s">
        <v>50</v>
      </c>
      <c r="B18" s="81" t="s">
        <v>117</v>
      </c>
      <c r="C18" s="66" t="s">
        <v>81</v>
      </c>
      <c r="D18" s="70" t="s">
        <v>118</v>
      </c>
      <c r="E18" s="64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0"/>
      <c r="V18" s="60"/>
      <c r="W18" s="60"/>
      <c r="X18" s="60"/>
      <c r="Y18" s="60"/>
      <c r="Z18" s="60"/>
    </row>
    <row r="19" ht="15.75" customHeight="1">
      <c r="A19" s="66" t="s">
        <v>52</v>
      </c>
      <c r="B19" s="81" t="s">
        <v>119</v>
      </c>
      <c r="C19" s="66" t="s">
        <v>81</v>
      </c>
      <c r="D19" s="70" t="s">
        <v>120</v>
      </c>
      <c r="E19" s="64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0"/>
      <c r="V19" s="60"/>
      <c r="W19" s="60"/>
      <c r="X19" s="60"/>
      <c r="Y19" s="60"/>
      <c r="Z19" s="60"/>
    </row>
    <row r="20" ht="15.75" customHeight="1">
      <c r="A20" s="66" t="s">
        <v>56</v>
      </c>
      <c r="B20" s="81" t="s">
        <v>121</v>
      </c>
      <c r="C20" s="66" t="s">
        <v>81</v>
      </c>
      <c r="D20" s="70" t="s">
        <v>122</v>
      </c>
      <c r="E20" s="64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0"/>
      <c r="V20" s="60"/>
      <c r="W20" s="60"/>
      <c r="X20" s="60"/>
      <c r="Y20" s="60"/>
      <c r="Z20" s="60"/>
    </row>
    <row r="21" ht="15.75" customHeight="1">
      <c r="A21" s="66" t="s">
        <v>54</v>
      </c>
      <c r="B21" s="81" t="s">
        <v>123</v>
      </c>
      <c r="C21" s="66" t="s">
        <v>81</v>
      </c>
      <c r="D21" s="82" t="s">
        <v>124</v>
      </c>
      <c r="E21" s="64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0"/>
      <c r="V21" s="60"/>
      <c r="W21" s="60"/>
      <c r="X21" s="60"/>
      <c r="Y21" s="60"/>
      <c r="Z21" s="60"/>
    </row>
    <row r="22" ht="15.75" customHeight="1">
      <c r="A22" s="66" t="s">
        <v>58</v>
      </c>
      <c r="B22" s="81" t="s">
        <v>125</v>
      </c>
      <c r="C22" s="66" t="s">
        <v>81</v>
      </c>
      <c r="D22" s="82" t="s">
        <v>126</v>
      </c>
      <c r="E22" s="64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0"/>
      <c r="V22" s="60"/>
      <c r="W22" s="60"/>
      <c r="X22" s="60"/>
      <c r="Y22" s="60"/>
      <c r="Z22" s="60"/>
    </row>
    <row r="23" ht="15.75" customHeight="1">
      <c r="A23" s="66" t="s">
        <v>127</v>
      </c>
      <c r="B23" s="81" t="s">
        <v>128</v>
      </c>
      <c r="C23" s="66" t="s">
        <v>81</v>
      </c>
      <c r="D23" s="82" t="s">
        <v>129</v>
      </c>
      <c r="E23" s="64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0"/>
      <c r="V23" s="60"/>
      <c r="W23" s="60"/>
      <c r="X23" s="60"/>
      <c r="Y23" s="60"/>
      <c r="Z23" s="60"/>
    </row>
    <row r="24" ht="15.75" customHeight="1">
      <c r="A24" s="66" t="s">
        <v>61</v>
      </c>
      <c r="B24" s="81" t="s">
        <v>130</v>
      </c>
      <c r="C24" s="66" t="s">
        <v>97</v>
      </c>
      <c r="D24" s="82" t="s">
        <v>131</v>
      </c>
      <c r="E24" s="64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0"/>
      <c r="V24" s="60"/>
      <c r="W24" s="60"/>
      <c r="X24" s="60"/>
      <c r="Y24" s="60"/>
      <c r="Z24" s="60"/>
    </row>
    <row r="25" ht="15.75" customHeight="1">
      <c r="A25" s="79" t="s">
        <v>132</v>
      </c>
      <c r="B25" s="77" t="s">
        <v>133</v>
      </c>
      <c r="C25" s="79" t="s">
        <v>81</v>
      </c>
      <c r="D25" s="71" t="s">
        <v>134</v>
      </c>
      <c r="E25" s="64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5"/>
      <c r="V25" s="65"/>
      <c r="W25" s="65"/>
      <c r="X25" s="65"/>
      <c r="Y25" s="65"/>
      <c r="Z25" s="65"/>
    </row>
    <row r="26" ht="15.75" customHeight="1">
      <c r="A26" s="83"/>
      <c r="B26" s="84"/>
      <c r="C26" s="83"/>
      <c r="D26" s="83"/>
      <c r="E26" s="85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0"/>
      <c r="V26" s="60"/>
      <c r="W26" s="60"/>
      <c r="X26" s="60"/>
      <c r="Y26" s="60"/>
      <c r="Z26" s="60"/>
    </row>
    <row r="27" ht="15.75" customHeight="1">
      <c r="A27" s="86" t="s">
        <v>135</v>
      </c>
      <c r="B27" s="87" t="s">
        <v>136</v>
      </c>
      <c r="C27" s="88" t="s">
        <v>137</v>
      </c>
      <c r="D27" s="89" t="s">
        <v>138</v>
      </c>
      <c r="E27" s="90" t="s">
        <v>139</v>
      </c>
      <c r="F27" s="91" t="s">
        <v>140</v>
      </c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0"/>
      <c r="V27" s="60"/>
      <c r="W27" s="60"/>
      <c r="X27" s="60"/>
      <c r="Y27" s="60"/>
      <c r="Z27" s="60"/>
    </row>
    <row r="28" ht="15.75" customHeight="1">
      <c r="A28" s="83" t="s">
        <v>141</v>
      </c>
      <c r="B28" s="83" t="s">
        <v>142</v>
      </c>
      <c r="C28" s="92" t="s">
        <v>143</v>
      </c>
      <c r="D28" s="93" t="s">
        <v>144</v>
      </c>
      <c r="E28" s="94" t="s">
        <v>145</v>
      </c>
      <c r="F28" s="95" t="s">
        <v>98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5.75" customHeight="1">
      <c r="A29" s="83" t="s">
        <v>146</v>
      </c>
      <c r="B29" s="83" t="s">
        <v>147</v>
      </c>
      <c r="C29" s="96" t="s">
        <v>148</v>
      </c>
      <c r="D29" s="96" t="s">
        <v>149</v>
      </c>
      <c r="E29" s="97" t="s">
        <v>150</v>
      </c>
      <c r="F29" s="95" t="s">
        <v>151</v>
      </c>
      <c r="G29" s="5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0"/>
      <c r="V29" s="60"/>
      <c r="W29" s="60"/>
      <c r="X29" s="60"/>
      <c r="Y29" s="60"/>
      <c r="Z29" s="60"/>
    </row>
    <row r="30" ht="15.75" customHeight="1">
      <c r="A30" s="83" t="s">
        <v>152</v>
      </c>
      <c r="B30" s="83" t="s">
        <v>153</v>
      </c>
      <c r="C30" s="92" t="s">
        <v>154</v>
      </c>
      <c r="D30" s="96" t="s">
        <v>155</v>
      </c>
      <c r="E30" s="97" t="s">
        <v>156</v>
      </c>
      <c r="F30" s="95" t="s">
        <v>157</v>
      </c>
      <c r="G30" s="5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0"/>
      <c r="V30" s="60"/>
      <c r="W30" s="60"/>
      <c r="X30" s="60"/>
      <c r="Y30" s="60"/>
      <c r="Z30" s="60"/>
    </row>
    <row r="31" ht="15.75" customHeight="1">
      <c r="A31" s="83" t="s">
        <v>158</v>
      </c>
      <c r="B31" s="84" t="s">
        <v>159</v>
      </c>
      <c r="C31" s="96" t="s">
        <v>45</v>
      </c>
      <c r="D31" s="96" t="s">
        <v>114</v>
      </c>
      <c r="E31" s="97" t="s">
        <v>160</v>
      </c>
      <c r="F31" s="95" t="s">
        <v>161</v>
      </c>
      <c r="G31" s="5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0"/>
      <c r="V31" s="60"/>
      <c r="W31" s="60"/>
      <c r="X31" s="60"/>
      <c r="Y31" s="60"/>
      <c r="Z31" s="60"/>
    </row>
    <row r="32" ht="15.75" customHeight="1">
      <c r="A32" s="83" t="s">
        <v>162</v>
      </c>
      <c r="B32" s="84" t="s">
        <v>163</v>
      </c>
      <c r="C32" s="96" t="s">
        <v>164</v>
      </c>
      <c r="D32" s="96" t="s">
        <v>165</v>
      </c>
      <c r="E32" s="97" t="s">
        <v>166</v>
      </c>
      <c r="F32" s="95" t="s">
        <v>167</v>
      </c>
      <c r="G32" s="5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0"/>
      <c r="V32" s="60"/>
      <c r="W32" s="60"/>
      <c r="X32" s="60"/>
      <c r="Y32" s="60"/>
      <c r="Z32" s="60"/>
    </row>
    <row r="33" ht="15.75" customHeight="1">
      <c r="A33" s="83" t="s">
        <v>168</v>
      </c>
      <c r="B33" s="83" t="s">
        <v>169</v>
      </c>
      <c r="C33" s="92" t="s">
        <v>170</v>
      </c>
      <c r="D33" s="96" t="s">
        <v>171</v>
      </c>
      <c r="E33" s="97" t="s">
        <v>172</v>
      </c>
      <c r="F33" s="95" t="s">
        <v>173</v>
      </c>
      <c r="G33" s="5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0"/>
      <c r="V33" s="60"/>
      <c r="W33" s="60"/>
      <c r="X33" s="60"/>
      <c r="Y33" s="60"/>
      <c r="Z33" s="60"/>
    </row>
    <row r="34" ht="15.75" customHeight="1">
      <c r="A34" s="83" t="s">
        <v>174</v>
      </c>
      <c r="B34" s="83" t="s">
        <v>175</v>
      </c>
      <c r="C34" s="98" t="s">
        <v>73</v>
      </c>
      <c r="D34" s="96" t="s">
        <v>176</v>
      </c>
      <c r="E34" s="99" t="s">
        <v>62</v>
      </c>
      <c r="F34" s="95" t="s">
        <v>177</v>
      </c>
      <c r="G34" s="5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0"/>
      <c r="V34" s="60"/>
      <c r="W34" s="60"/>
      <c r="X34" s="60"/>
      <c r="Y34" s="60"/>
      <c r="Z34" s="60"/>
    </row>
    <row r="35" ht="15.75" customHeight="1">
      <c r="A35" s="83" t="s">
        <v>178</v>
      </c>
      <c r="B35" s="83" t="s">
        <v>179</v>
      </c>
      <c r="C35" s="92" t="s">
        <v>180</v>
      </c>
      <c r="D35" s="96" t="s">
        <v>181</v>
      </c>
      <c r="E35" s="97" t="s">
        <v>182</v>
      </c>
      <c r="F35" s="95" t="s">
        <v>183</v>
      </c>
      <c r="G35" s="5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0"/>
      <c r="V35" s="60"/>
      <c r="W35" s="60"/>
      <c r="X35" s="60"/>
      <c r="Y35" s="60"/>
      <c r="Z35" s="60"/>
    </row>
    <row r="36" ht="15.75" customHeight="1">
      <c r="A36" s="83" t="s">
        <v>184</v>
      </c>
      <c r="B36" s="83" t="s">
        <v>185</v>
      </c>
      <c r="C36" s="92" t="s">
        <v>186</v>
      </c>
      <c r="D36" s="96" t="s">
        <v>187</v>
      </c>
      <c r="E36" s="97" t="s">
        <v>131</v>
      </c>
      <c r="F36" s="95" t="s">
        <v>151</v>
      </c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0"/>
      <c r="V36" s="60"/>
      <c r="W36" s="60"/>
      <c r="X36" s="60"/>
      <c r="Y36" s="60"/>
      <c r="Z36" s="60"/>
    </row>
    <row r="37" ht="15.75" customHeight="1">
      <c r="A37" s="83" t="s">
        <v>188</v>
      </c>
      <c r="B37" s="83" t="s">
        <v>189</v>
      </c>
      <c r="C37" s="96" t="s">
        <v>190</v>
      </c>
      <c r="D37" s="96" t="s">
        <v>191</v>
      </c>
      <c r="E37" s="97" t="s">
        <v>192</v>
      </c>
      <c r="F37" s="95" t="s">
        <v>157</v>
      </c>
      <c r="G37" s="5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0"/>
      <c r="V37" s="60"/>
      <c r="W37" s="60"/>
      <c r="X37" s="60"/>
      <c r="Y37" s="60"/>
      <c r="Z37" s="60"/>
    </row>
    <row r="38" ht="15.75" customHeight="1">
      <c r="A38" s="83" t="s">
        <v>193</v>
      </c>
      <c r="B38" s="96" t="s">
        <v>194</v>
      </c>
      <c r="C38" s="96" t="s">
        <v>195</v>
      </c>
      <c r="D38" s="96" t="s">
        <v>41</v>
      </c>
      <c r="E38" s="97" t="s">
        <v>196</v>
      </c>
      <c r="F38" s="95" t="s">
        <v>197</v>
      </c>
      <c r="G38" s="5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0"/>
      <c r="V38" s="60"/>
      <c r="W38" s="60"/>
      <c r="X38" s="60"/>
      <c r="Y38" s="60"/>
      <c r="Z38" s="60"/>
    </row>
    <row r="39" ht="15.75" customHeight="1">
      <c r="A39" s="100" t="s">
        <v>198</v>
      </c>
      <c r="B39" s="96" t="s">
        <v>199</v>
      </c>
      <c r="C39" s="96" t="s">
        <v>200</v>
      </c>
      <c r="D39" s="101"/>
      <c r="E39" s="97" t="s">
        <v>201</v>
      </c>
      <c r="F39" s="95" t="s">
        <v>202</v>
      </c>
      <c r="G39" s="5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0"/>
      <c r="V39" s="60"/>
      <c r="W39" s="60"/>
      <c r="X39" s="60"/>
      <c r="Y39" s="60"/>
      <c r="Z39" s="60"/>
    </row>
    <row r="40" ht="15.75" customHeight="1">
      <c r="A40" s="96" t="s">
        <v>203</v>
      </c>
      <c r="B40" s="102" t="s">
        <v>204</v>
      </c>
      <c r="C40" s="96" t="s">
        <v>205</v>
      </c>
      <c r="D40" s="103"/>
      <c r="E40" s="97" t="s">
        <v>206</v>
      </c>
      <c r="F40" s="95" t="s">
        <v>207</v>
      </c>
      <c r="G40" s="5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0"/>
      <c r="V40" s="60"/>
      <c r="W40" s="60"/>
      <c r="X40" s="60"/>
      <c r="Y40" s="60"/>
      <c r="Z40" s="60"/>
    </row>
    <row r="41" ht="15.75" customHeight="1">
      <c r="A41" s="104"/>
      <c r="B41" s="92" t="s">
        <v>208</v>
      </c>
      <c r="C41" s="96" t="s">
        <v>209</v>
      </c>
      <c r="D41" s="103"/>
      <c r="E41" s="105" t="s">
        <v>210</v>
      </c>
      <c r="F41" s="95" t="s">
        <v>211</v>
      </c>
      <c r="G41" s="5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0"/>
      <c r="V41" s="60"/>
      <c r="W41" s="60"/>
      <c r="X41" s="60"/>
      <c r="Y41" s="60"/>
      <c r="Z41" s="60"/>
    </row>
    <row r="42" ht="15.75" customHeight="1">
      <c r="A42" s="106"/>
      <c r="B42" s="92" t="s">
        <v>212</v>
      </c>
      <c r="C42" s="92" t="s">
        <v>213</v>
      </c>
      <c r="D42" s="103"/>
      <c r="E42" s="107" t="s">
        <v>41</v>
      </c>
      <c r="F42" s="95" t="s">
        <v>214</v>
      </c>
      <c r="G42" s="5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0"/>
      <c r="V42" s="60"/>
      <c r="W42" s="60"/>
      <c r="X42" s="60"/>
      <c r="Y42" s="60"/>
      <c r="Z42" s="60"/>
    </row>
    <row r="43" ht="15.75" customHeight="1">
      <c r="A43" s="106"/>
      <c r="B43" s="92" t="s">
        <v>215</v>
      </c>
      <c r="C43" s="92" t="s">
        <v>216</v>
      </c>
      <c r="D43" s="103"/>
      <c r="E43" s="95" t="s">
        <v>191</v>
      </c>
      <c r="F43" s="95" t="s">
        <v>217</v>
      </c>
      <c r="G43" s="5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0"/>
      <c r="V43" s="60"/>
      <c r="W43" s="60"/>
      <c r="X43" s="60"/>
      <c r="Y43" s="60"/>
      <c r="Z43" s="60"/>
    </row>
    <row r="44" ht="15.75" customHeight="1">
      <c r="A44" s="106"/>
      <c r="B44" s="92" t="s">
        <v>218</v>
      </c>
      <c r="C44" s="96" t="s">
        <v>219</v>
      </c>
      <c r="D44" s="108"/>
      <c r="E44" s="109"/>
      <c r="F44" s="95" t="s">
        <v>31</v>
      </c>
      <c r="G44" s="5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0"/>
      <c r="V44" s="60"/>
      <c r="W44" s="60"/>
      <c r="X44" s="60"/>
      <c r="Y44" s="60"/>
      <c r="Z44" s="60"/>
    </row>
    <row r="45" ht="15.75" customHeight="1">
      <c r="A45" s="106"/>
      <c r="B45" s="96" t="s">
        <v>66</v>
      </c>
      <c r="C45" s="92" t="s">
        <v>41</v>
      </c>
      <c r="D45" s="108"/>
      <c r="E45" s="110"/>
      <c r="F45" s="95" t="s">
        <v>220</v>
      </c>
      <c r="G45" s="5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0"/>
      <c r="V45" s="60"/>
      <c r="W45" s="60"/>
      <c r="X45" s="60"/>
      <c r="Y45" s="60"/>
      <c r="Z45" s="60"/>
    </row>
    <row r="46" ht="15.75" customHeight="1">
      <c r="A46" s="106"/>
      <c r="B46" s="96" t="s">
        <v>221</v>
      </c>
      <c r="C46" s="92" t="s">
        <v>222</v>
      </c>
      <c r="D46" s="108"/>
      <c r="E46" s="110"/>
      <c r="F46" s="95" t="s">
        <v>223</v>
      </c>
      <c r="G46" s="5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0"/>
      <c r="V46" s="60"/>
      <c r="W46" s="60"/>
      <c r="X46" s="60"/>
      <c r="Y46" s="60"/>
      <c r="Z46" s="60"/>
    </row>
    <row r="47" ht="15.75" customHeight="1">
      <c r="A47" s="106"/>
      <c r="B47" s="92" t="s">
        <v>224</v>
      </c>
      <c r="C47" s="92" t="s">
        <v>225</v>
      </c>
      <c r="D47" s="108"/>
      <c r="E47" s="110"/>
      <c r="F47" s="95" t="s">
        <v>98</v>
      </c>
      <c r="G47" s="5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0"/>
      <c r="V47" s="60"/>
      <c r="W47" s="60"/>
      <c r="X47" s="60"/>
      <c r="Y47" s="60"/>
      <c r="Z47" s="60"/>
    </row>
    <row r="48" ht="15.75" customHeight="1">
      <c r="A48" s="106"/>
      <c r="B48" s="96" t="s">
        <v>226</v>
      </c>
      <c r="C48" s="92" t="s">
        <v>227</v>
      </c>
      <c r="D48" s="108"/>
      <c r="E48" s="110"/>
      <c r="F48" s="95" t="s">
        <v>228</v>
      </c>
      <c r="G48" s="5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0"/>
      <c r="V48" s="60"/>
      <c r="W48" s="60"/>
      <c r="X48" s="60"/>
      <c r="Y48" s="60"/>
      <c r="Z48" s="60"/>
    </row>
    <row r="49" ht="15.75" customHeight="1">
      <c r="A49" s="106"/>
      <c r="B49" s="96" t="s">
        <v>229</v>
      </c>
      <c r="C49" s="100" t="s">
        <v>67</v>
      </c>
      <c r="D49" s="108"/>
      <c r="E49" s="110"/>
      <c r="F49" s="95" t="s">
        <v>230</v>
      </c>
      <c r="G49" s="5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0"/>
      <c r="V49" s="60"/>
      <c r="W49" s="60"/>
      <c r="X49" s="60"/>
      <c r="Y49" s="60"/>
      <c r="Z49" s="60"/>
    </row>
    <row r="50" ht="15.75" customHeight="1">
      <c r="A50" s="106"/>
      <c r="B50" s="98" t="s">
        <v>231</v>
      </c>
      <c r="C50" s="96" t="s">
        <v>232</v>
      </c>
      <c r="D50" s="108"/>
      <c r="E50" s="110"/>
      <c r="F50" s="95" t="s">
        <v>233</v>
      </c>
      <c r="G50" s="5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0"/>
      <c r="V50" s="60"/>
      <c r="W50" s="60"/>
      <c r="X50" s="60"/>
      <c r="Y50" s="60"/>
      <c r="Z50" s="60"/>
    </row>
    <row r="51" ht="15.75" customHeight="1">
      <c r="A51" s="106"/>
      <c r="B51" s="96" t="s">
        <v>234</v>
      </c>
      <c r="C51" s="92" t="s">
        <v>235</v>
      </c>
      <c r="D51" s="108"/>
      <c r="E51" s="110"/>
      <c r="F51" s="95" t="s">
        <v>53</v>
      </c>
      <c r="G51" s="5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0"/>
      <c r="V51" s="60"/>
      <c r="W51" s="60"/>
      <c r="X51" s="60"/>
      <c r="Y51" s="60"/>
      <c r="Z51" s="60"/>
    </row>
    <row r="52" ht="15.75" customHeight="1">
      <c r="A52" s="106"/>
      <c r="B52" s="96" t="s">
        <v>236</v>
      </c>
      <c r="C52" s="111"/>
      <c r="D52" s="108"/>
      <c r="E52" s="64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0"/>
      <c r="V52" s="60"/>
      <c r="W52" s="60"/>
      <c r="X52" s="60"/>
      <c r="Y52" s="60"/>
      <c r="Z52" s="60"/>
    </row>
    <row r="53" ht="15.75" customHeight="1">
      <c r="A53" s="112"/>
      <c r="B53" s="96" t="s">
        <v>237</v>
      </c>
      <c r="C53" s="108"/>
      <c r="D53" s="108"/>
      <c r="E53" s="64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0"/>
      <c r="V53" s="60"/>
      <c r="W53" s="60"/>
      <c r="X53" s="60"/>
      <c r="Y53" s="60"/>
      <c r="Z53" s="60"/>
    </row>
    <row r="54" ht="15.75" customHeight="1">
      <c r="A54" s="113"/>
      <c r="B54" s="92" t="s">
        <v>238</v>
      </c>
      <c r="C54" s="108"/>
      <c r="D54" s="108"/>
      <c r="E54" s="64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0"/>
      <c r="V54" s="60"/>
      <c r="W54" s="60"/>
      <c r="X54" s="60"/>
      <c r="Y54" s="60"/>
      <c r="Z54" s="60"/>
    </row>
    <row r="55" ht="15.75" customHeight="1">
      <c r="A55" s="106"/>
      <c r="B55" s="96" t="s">
        <v>239</v>
      </c>
      <c r="C55" s="108"/>
      <c r="D55" s="108"/>
      <c r="E55" s="64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0"/>
      <c r="V55" s="60"/>
      <c r="W55" s="60"/>
      <c r="X55" s="60"/>
      <c r="Y55" s="60"/>
      <c r="Z55" s="60"/>
    </row>
    <row r="56" ht="15.75" customHeight="1">
      <c r="A56" s="106"/>
      <c r="B56" s="96" t="s">
        <v>240</v>
      </c>
      <c r="C56" s="108"/>
      <c r="D56" s="108"/>
      <c r="E56" s="64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0"/>
      <c r="V56" s="60"/>
      <c r="W56" s="60"/>
      <c r="X56" s="60"/>
      <c r="Y56" s="60"/>
      <c r="Z56" s="60"/>
    </row>
    <row r="57" ht="15.75" customHeight="1">
      <c r="A57" s="106"/>
      <c r="B57" s="96" t="s">
        <v>72</v>
      </c>
      <c r="C57" s="108"/>
      <c r="D57" s="108"/>
      <c r="E57" s="64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0"/>
      <c r="V57" s="60"/>
      <c r="W57" s="60"/>
      <c r="X57" s="60"/>
      <c r="Y57" s="60"/>
      <c r="Z57" s="60"/>
    </row>
    <row r="58" ht="15.75" customHeight="1">
      <c r="A58" s="106"/>
      <c r="B58" s="96" t="s">
        <v>241</v>
      </c>
      <c r="C58" s="108"/>
      <c r="D58" s="108"/>
      <c r="E58" s="64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0"/>
      <c r="V58" s="60"/>
      <c r="W58" s="60"/>
      <c r="X58" s="60"/>
      <c r="Y58" s="60"/>
      <c r="Z58" s="60"/>
    </row>
    <row r="59" ht="15.75" customHeight="1">
      <c r="A59" s="106"/>
      <c r="B59" s="96" t="s">
        <v>242</v>
      </c>
      <c r="C59" s="108"/>
      <c r="D59" s="108"/>
      <c r="E59" s="64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0"/>
      <c r="V59" s="60"/>
      <c r="W59" s="60"/>
      <c r="X59" s="60"/>
      <c r="Y59" s="60"/>
      <c r="Z59" s="60"/>
    </row>
    <row r="60" ht="15.75" customHeight="1">
      <c r="A60" s="106"/>
      <c r="B60" s="96" t="s">
        <v>43</v>
      </c>
      <c r="C60" s="108"/>
      <c r="D60" s="108"/>
      <c r="E60" s="64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0"/>
      <c r="V60" s="60"/>
      <c r="W60" s="60"/>
      <c r="X60" s="60"/>
      <c r="Y60" s="60"/>
      <c r="Z60" s="60"/>
    </row>
    <row r="61" ht="15.75" customHeight="1">
      <c r="A61" s="114"/>
      <c r="B61" s="115"/>
      <c r="C61" s="114"/>
      <c r="D61" s="108"/>
      <c r="E61" s="64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0"/>
      <c r="V61" s="60"/>
      <c r="W61" s="60"/>
      <c r="X61" s="60"/>
      <c r="Y61" s="60"/>
      <c r="Z61" s="60"/>
    </row>
    <row r="62" ht="15.75" customHeight="1">
      <c r="A62" s="114"/>
      <c r="B62" s="116"/>
      <c r="C62" s="114"/>
      <c r="D62" s="108"/>
      <c r="E62" s="64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0"/>
      <c r="V62" s="60"/>
      <c r="W62" s="60"/>
      <c r="X62" s="60"/>
      <c r="Y62" s="60"/>
      <c r="Z62" s="60"/>
    </row>
    <row r="63" ht="15.75" customHeight="1">
      <c r="A63" s="117"/>
      <c r="B63" s="116"/>
      <c r="C63" s="114"/>
      <c r="D63" s="108"/>
      <c r="E63" s="64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0"/>
      <c r="V63" s="60"/>
      <c r="W63" s="60"/>
      <c r="X63" s="60"/>
      <c r="Y63" s="60"/>
      <c r="Z63" s="60"/>
    </row>
    <row r="64" ht="15.75" customHeight="1">
      <c r="A64" s="114"/>
      <c r="B64" s="116"/>
      <c r="C64" s="114"/>
      <c r="D64" s="108"/>
      <c r="E64" s="64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0"/>
      <c r="V64" s="60"/>
      <c r="W64" s="60"/>
      <c r="X64" s="60"/>
      <c r="Y64" s="60"/>
      <c r="Z64" s="60"/>
    </row>
    <row r="65" ht="15.75" customHeight="1">
      <c r="A65" s="114"/>
      <c r="B65" s="116"/>
      <c r="C65" s="114"/>
      <c r="D65" s="108"/>
      <c r="E65" s="64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0"/>
      <c r="V65" s="60"/>
      <c r="W65" s="60"/>
      <c r="X65" s="60"/>
      <c r="Y65" s="60"/>
      <c r="Z65" s="60"/>
    </row>
    <row r="66" ht="15.75" customHeight="1">
      <c r="A66" s="114"/>
      <c r="B66" s="116"/>
      <c r="C66" s="114"/>
      <c r="D66" s="108"/>
      <c r="E66" s="64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0"/>
      <c r="V66" s="60"/>
      <c r="W66" s="60"/>
      <c r="X66" s="60"/>
      <c r="Y66" s="60"/>
      <c r="Z66" s="60"/>
    </row>
    <row r="67" ht="15.75" customHeight="1">
      <c r="A67" s="114"/>
      <c r="B67" s="116"/>
      <c r="C67" s="114"/>
      <c r="D67" s="108"/>
      <c r="E67" s="64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0"/>
      <c r="V67" s="60"/>
      <c r="W67" s="60"/>
      <c r="X67" s="60"/>
      <c r="Y67" s="60"/>
      <c r="Z67" s="60"/>
    </row>
    <row r="68" ht="15.75" customHeight="1">
      <c r="A68" s="114"/>
      <c r="B68" s="116"/>
      <c r="C68" s="114"/>
      <c r="D68" s="108"/>
      <c r="E68" s="64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0"/>
      <c r="V68" s="60"/>
      <c r="W68" s="60"/>
      <c r="X68" s="60"/>
      <c r="Y68" s="60"/>
      <c r="Z68" s="60"/>
    </row>
    <row r="69" ht="15.75" customHeight="1">
      <c r="A69" s="114"/>
      <c r="B69" s="116"/>
      <c r="C69" s="114"/>
      <c r="D69" s="108"/>
      <c r="E69" s="64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0"/>
      <c r="V69" s="60"/>
      <c r="W69" s="60"/>
      <c r="X69" s="60"/>
      <c r="Y69" s="60"/>
      <c r="Z69" s="60"/>
    </row>
    <row r="70" ht="15.75" customHeight="1">
      <c r="A70" s="114"/>
      <c r="B70" s="116"/>
      <c r="C70" s="114"/>
      <c r="D70" s="108"/>
      <c r="E70" s="64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0"/>
      <c r="V70" s="60"/>
      <c r="W70" s="60"/>
      <c r="X70" s="60"/>
      <c r="Y70" s="60"/>
      <c r="Z70" s="60"/>
    </row>
    <row r="71" ht="15.75" customHeight="1">
      <c r="A71" s="114"/>
      <c r="B71" s="116"/>
      <c r="C71" s="114"/>
      <c r="D71" s="108"/>
      <c r="E71" s="64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0"/>
      <c r="V71" s="60"/>
      <c r="W71" s="60"/>
      <c r="X71" s="60"/>
      <c r="Y71" s="60"/>
      <c r="Z71" s="60"/>
    </row>
    <row r="72" ht="15.75" customHeight="1">
      <c r="A72" s="114"/>
      <c r="B72" s="116"/>
      <c r="C72" s="114"/>
      <c r="D72" s="108"/>
      <c r="E72" s="64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0"/>
      <c r="V72" s="60"/>
      <c r="W72" s="60"/>
      <c r="X72" s="60"/>
      <c r="Y72" s="60"/>
      <c r="Z72" s="60"/>
    </row>
    <row r="73" ht="15.75" customHeight="1">
      <c r="A73" s="114"/>
      <c r="B73" s="116"/>
      <c r="C73" s="114"/>
      <c r="D73" s="108"/>
      <c r="E73" s="64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0"/>
      <c r="V73" s="60"/>
      <c r="W73" s="60"/>
      <c r="X73" s="60"/>
      <c r="Y73" s="60"/>
      <c r="Z73" s="60"/>
    </row>
    <row r="74" ht="15.75" customHeight="1">
      <c r="A74" s="114"/>
      <c r="B74" s="116"/>
      <c r="C74" s="114"/>
      <c r="D74" s="108"/>
      <c r="E74" s="64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0"/>
      <c r="V74" s="60"/>
      <c r="W74" s="60"/>
      <c r="X74" s="60"/>
      <c r="Y74" s="60"/>
      <c r="Z74" s="60"/>
    </row>
    <row r="75" ht="15.75" customHeight="1">
      <c r="A75" s="114"/>
      <c r="B75" s="116"/>
      <c r="C75" s="114"/>
      <c r="D75" s="108"/>
      <c r="E75" s="64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0"/>
      <c r="V75" s="60"/>
      <c r="W75" s="60"/>
      <c r="X75" s="60"/>
      <c r="Y75" s="60"/>
      <c r="Z75" s="60"/>
    </row>
    <row r="76" ht="15.75" customHeight="1">
      <c r="A76" s="114"/>
      <c r="B76" s="116"/>
      <c r="C76" s="114"/>
      <c r="D76" s="108"/>
      <c r="E76" s="64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0"/>
      <c r="V76" s="60"/>
      <c r="W76" s="60"/>
      <c r="X76" s="60"/>
      <c r="Y76" s="60"/>
      <c r="Z76" s="60"/>
    </row>
    <row r="77" ht="15.75" customHeight="1">
      <c r="A77" s="114"/>
      <c r="B77" s="116"/>
      <c r="C77" s="114"/>
      <c r="D77" s="108"/>
      <c r="E77" s="64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0"/>
      <c r="V77" s="60"/>
      <c r="W77" s="60"/>
      <c r="X77" s="60"/>
      <c r="Y77" s="60"/>
      <c r="Z77" s="60"/>
    </row>
    <row r="78" ht="15.75" customHeight="1">
      <c r="A78" s="114"/>
      <c r="B78" s="116"/>
      <c r="C78" s="114"/>
      <c r="D78" s="108"/>
      <c r="E78" s="64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0"/>
      <c r="V78" s="60"/>
      <c r="W78" s="60"/>
      <c r="X78" s="60"/>
      <c r="Y78" s="60"/>
      <c r="Z78" s="60"/>
    </row>
    <row r="79" ht="15.75" customHeight="1">
      <c r="A79" s="114"/>
      <c r="B79" s="116"/>
      <c r="C79" s="114"/>
      <c r="D79" s="108"/>
      <c r="E79" s="64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0"/>
      <c r="V79" s="60"/>
      <c r="W79" s="60"/>
      <c r="X79" s="60"/>
      <c r="Y79" s="60"/>
      <c r="Z79" s="60"/>
    </row>
    <row r="80" ht="15.75" customHeight="1">
      <c r="A80" s="114"/>
      <c r="B80" s="116"/>
      <c r="C80" s="114"/>
      <c r="D80" s="108"/>
      <c r="E80" s="64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0"/>
      <c r="V80" s="60"/>
      <c r="W80" s="60"/>
      <c r="X80" s="60"/>
      <c r="Y80" s="60"/>
      <c r="Z80" s="60"/>
    </row>
    <row r="81" ht="15.75" customHeight="1">
      <c r="A81" s="114"/>
      <c r="B81" s="116"/>
      <c r="C81" s="114"/>
      <c r="D81" s="108"/>
      <c r="E81" s="64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0"/>
      <c r="V81" s="60"/>
      <c r="W81" s="60"/>
      <c r="X81" s="60"/>
      <c r="Y81" s="60"/>
      <c r="Z81" s="60"/>
    </row>
    <row r="82" ht="15.75" customHeight="1">
      <c r="A82" s="114"/>
      <c r="B82" s="116"/>
      <c r="C82" s="114"/>
      <c r="D82" s="108"/>
      <c r="E82" s="64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0"/>
      <c r="V82" s="60"/>
      <c r="W82" s="60"/>
      <c r="X82" s="60"/>
      <c r="Y82" s="60"/>
      <c r="Z82" s="60"/>
    </row>
    <row r="83" ht="15.75" customHeight="1">
      <c r="A83" s="114"/>
      <c r="B83" s="116"/>
      <c r="C83" s="114"/>
      <c r="D83" s="108"/>
      <c r="E83" s="64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0"/>
      <c r="V83" s="60"/>
      <c r="W83" s="60"/>
      <c r="X83" s="60"/>
      <c r="Y83" s="60"/>
      <c r="Z83" s="60"/>
    </row>
    <row r="84" ht="15.75" customHeight="1">
      <c r="A84" s="114"/>
      <c r="B84" s="116"/>
      <c r="C84" s="114"/>
      <c r="D84" s="108"/>
      <c r="E84" s="64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0"/>
      <c r="V84" s="60"/>
      <c r="W84" s="60"/>
      <c r="X84" s="60"/>
      <c r="Y84" s="60"/>
      <c r="Z84" s="60"/>
    </row>
    <row r="85" ht="15.75" customHeight="1">
      <c r="A85" s="114"/>
      <c r="B85" s="116"/>
      <c r="C85" s="114"/>
      <c r="D85" s="108"/>
      <c r="E85" s="64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0"/>
      <c r="V85" s="60"/>
      <c r="W85" s="60"/>
      <c r="X85" s="60"/>
      <c r="Y85" s="60"/>
      <c r="Z85" s="60"/>
    </row>
    <row r="86" ht="15.75" customHeight="1">
      <c r="A86" s="114"/>
      <c r="B86" s="116"/>
      <c r="C86" s="114"/>
      <c r="D86" s="108"/>
      <c r="E86" s="64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0"/>
      <c r="V86" s="60"/>
      <c r="W86" s="60"/>
      <c r="X86" s="60"/>
      <c r="Y86" s="60"/>
      <c r="Z86" s="60"/>
    </row>
    <row r="87" ht="15.75" customHeight="1">
      <c r="A87" s="114"/>
      <c r="B87" s="116"/>
      <c r="C87" s="114"/>
      <c r="D87" s="108"/>
      <c r="E87" s="64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0"/>
      <c r="V87" s="60"/>
      <c r="W87" s="60"/>
      <c r="X87" s="60"/>
      <c r="Y87" s="60"/>
      <c r="Z87" s="60"/>
    </row>
    <row r="88" ht="15.75" customHeight="1">
      <c r="A88" s="114"/>
      <c r="B88" s="116"/>
      <c r="C88" s="114"/>
      <c r="D88" s="108"/>
      <c r="E88" s="64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0"/>
      <c r="V88" s="60"/>
      <c r="W88" s="60"/>
      <c r="X88" s="60"/>
      <c r="Y88" s="60"/>
      <c r="Z88" s="60"/>
    </row>
    <row r="89" ht="15.75" customHeight="1">
      <c r="A89" s="114"/>
      <c r="B89" s="116"/>
      <c r="C89" s="114"/>
      <c r="D89" s="108"/>
      <c r="E89" s="64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0"/>
      <c r="V89" s="60"/>
      <c r="W89" s="60"/>
      <c r="X89" s="60"/>
      <c r="Y89" s="60"/>
      <c r="Z89" s="60"/>
    </row>
    <row r="90" ht="15.75" customHeight="1">
      <c r="A90" s="114"/>
      <c r="B90" s="116"/>
      <c r="C90" s="114"/>
      <c r="D90" s="108"/>
      <c r="E90" s="64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0"/>
      <c r="V90" s="60"/>
      <c r="W90" s="60"/>
      <c r="X90" s="60"/>
      <c r="Y90" s="60"/>
      <c r="Z90" s="60"/>
    </row>
    <row r="91" ht="15.75" customHeight="1">
      <c r="A91" s="114"/>
      <c r="B91" s="116"/>
      <c r="C91" s="114"/>
      <c r="D91" s="108"/>
      <c r="E91" s="64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0"/>
      <c r="V91" s="60"/>
      <c r="W91" s="60"/>
      <c r="X91" s="60"/>
      <c r="Y91" s="60"/>
      <c r="Z91" s="60"/>
    </row>
    <row r="92" ht="15.75" customHeight="1">
      <c r="A92" s="114"/>
      <c r="B92" s="116"/>
      <c r="C92" s="114"/>
      <c r="D92" s="108"/>
      <c r="E92" s="64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0"/>
      <c r="V92" s="60"/>
      <c r="W92" s="60"/>
      <c r="X92" s="60"/>
      <c r="Y92" s="60"/>
      <c r="Z92" s="60"/>
    </row>
    <row r="93" ht="15.75" customHeight="1">
      <c r="A93" s="114"/>
      <c r="B93" s="116"/>
      <c r="C93" s="114"/>
      <c r="D93" s="108"/>
      <c r="E93" s="64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0"/>
      <c r="V93" s="60"/>
      <c r="W93" s="60"/>
      <c r="X93" s="60"/>
      <c r="Y93" s="60"/>
      <c r="Z93" s="60"/>
    </row>
    <row r="94" ht="15.75" customHeight="1">
      <c r="A94" s="114"/>
      <c r="B94" s="116"/>
      <c r="C94" s="114"/>
      <c r="D94" s="108"/>
      <c r="E94" s="64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0"/>
      <c r="V94" s="60"/>
      <c r="W94" s="60"/>
      <c r="X94" s="60"/>
      <c r="Y94" s="60"/>
      <c r="Z94" s="60"/>
    </row>
    <row r="95" ht="15.75" customHeight="1">
      <c r="A95" s="114"/>
      <c r="B95" s="116"/>
      <c r="C95" s="114"/>
      <c r="D95" s="108"/>
      <c r="E95" s="64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0"/>
      <c r="V95" s="60"/>
      <c r="W95" s="60"/>
      <c r="X95" s="60"/>
      <c r="Y95" s="60"/>
      <c r="Z95" s="60"/>
    </row>
    <row r="96" ht="15.75" customHeight="1">
      <c r="A96" s="114"/>
      <c r="B96" s="116"/>
      <c r="C96" s="114"/>
      <c r="D96" s="108"/>
      <c r="E96" s="64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0"/>
      <c r="V96" s="60"/>
      <c r="W96" s="60"/>
      <c r="X96" s="60"/>
      <c r="Y96" s="60"/>
      <c r="Z96" s="60"/>
    </row>
    <row r="97" ht="15.75" customHeight="1">
      <c r="A97" s="114"/>
      <c r="B97" s="116"/>
      <c r="C97" s="114"/>
      <c r="D97" s="108"/>
      <c r="E97" s="64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0"/>
      <c r="V97" s="60"/>
      <c r="W97" s="60"/>
      <c r="X97" s="60"/>
      <c r="Y97" s="60"/>
      <c r="Z97" s="60"/>
    </row>
    <row r="98" ht="15.75" customHeight="1">
      <c r="A98" s="114"/>
      <c r="B98" s="116"/>
      <c r="C98" s="114"/>
      <c r="D98" s="108"/>
      <c r="E98" s="64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0"/>
      <c r="V98" s="60"/>
      <c r="W98" s="60"/>
      <c r="X98" s="60"/>
      <c r="Y98" s="60"/>
      <c r="Z98" s="60"/>
    </row>
    <row r="99" ht="15.75" customHeight="1">
      <c r="A99" s="114"/>
      <c r="B99" s="84"/>
      <c r="C99" s="83"/>
      <c r="D99" s="114"/>
      <c r="E99" s="64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0"/>
      <c r="V99" s="60"/>
      <c r="W99" s="60"/>
      <c r="X99" s="60"/>
      <c r="Y99" s="60"/>
      <c r="Z99" s="60"/>
    </row>
    <row r="100" ht="15.75" customHeight="1">
      <c r="A100" s="83"/>
      <c r="B100" s="84"/>
      <c r="C100" s="83"/>
      <c r="D100" s="114"/>
      <c r="E100" s="64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0"/>
      <c r="V100" s="60"/>
      <c r="W100" s="60"/>
      <c r="X100" s="60"/>
      <c r="Y100" s="60"/>
      <c r="Z100" s="60"/>
    </row>
    <row r="101" ht="15.75" customHeight="1">
      <c r="A101" s="83"/>
      <c r="B101" s="84"/>
      <c r="C101" s="83"/>
      <c r="D101" s="114"/>
      <c r="E101" s="64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0"/>
      <c r="V101" s="60"/>
      <c r="W101" s="60"/>
      <c r="X101" s="60"/>
      <c r="Y101" s="60"/>
      <c r="Z101" s="60"/>
    </row>
    <row r="102" ht="15.75" customHeight="1">
      <c r="A102" s="83"/>
      <c r="B102" s="84"/>
      <c r="C102" s="83"/>
      <c r="D102" s="114"/>
      <c r="E102" s="64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0"/>
      <c r="V102" s="60"/>
      <c r="W102" s="60"/>
      <c r="X102" s="60"/>
      <c r="Y102" s="60"/>
      <c r="Z102" s="60"/>
    </row>
    <row r="103" ht="15.75" customHeight="1">
      <c r="A103" s="83"/>
      <c r="B103" s="84"/>
      <c r="C103" s="83"/>
      <c r="D103" s="114"/>
      <c r="E103" s="64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0"/>
      <c r="V103" s="60"/>
      <c r="W103" s="60"/>
      <c r="X103" s="60"/>
      <c r="Y103" s="60"/>
      <c r="Z103" s="60"/>
    </row>
    <row r="104" ht="15.75" customHeight="1">
      <c r="A104" s="83"/>
      <c r="B104" s="84"/>
      <c r="C104" s="83"/>
      <c r="D104" s="114"/>
      <c r="E104" s="64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0"/>
      <c r="V104" s="60"/>
      <c r="W104" s="60"/>
      <c r="X104" s="60"/>
      <c r="Y104" s="60"/>
      <c r="Z104" s="60"/>
    </row>
    <row r="105" ht="15.75" customHeight="1">
      <c r="A105" s="83"/>
      <c r="B105" s="84"/>
      <c r="C105" s="83"/>
      <c r="D105" s="114"/>
      <c r="E105" s="64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0"/>
      <c r="V105" s="60"/>
      <c r="W105" s="60"/>
      <c r="X105" s="60"/>
      <c r="Y105" s="60"/>
      <c r="Z105" s="60"/>
    </row>
    <row r="106" ht="15.75" customHeight="1">
      <c r="A106" s="83"/>
      <c r="B106" s="84"/>
      <c r="C106" s="83"/>
      <c r="D106" s="114"/>
      <c r="E106" s="64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0"/>
      <c r="V106" s="60"/>
      <c r="W106" s="60"/>
      <c r="X106" s="60"/>
      <c r="Y106" s="60"/>
      <c r="Z106" s="60"/>
    </row>
    <row r="107" ht="15.75" customHeight="1">
      <c r="A107" s="83"/>
      <c r="B107" s="84"/>
      <c r="C107" s="83"/>
      <c r="D107" s="114"/>
      <c r="E107" s="64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0"/>
      <c r="V107" s="60"/>
      <c r="W107" s="60"/>
      <c r="X107" s="60"/>
      <c r="Y107" s="60"/>
      <c r="Z107" s="60"/>
    </row>
    <row r="108" ht="15.75" customHeight="1">
      <c r="A108" s="83"/>
      <c r="B108" s="84"/>
      <c r="C108" s="83"/>
      <c r="D108" s="114"/>
      <c r="E108" s="64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0"/>
      <c r="V108" s="60"/>
      <c r="W108" s="60"/>
      <c r="X108" s="60"/>
      <c r="Y108" s="60"/>
      <c r="Z108" s="60"/>
    </row>
    <row r="109" ht="15.75" customHeight="1">
      <c r="A109" s="83"/>
      <c r="B109" s="84"/>
      <c r="C109" s="83"/>
      <c r="D109" s="114"/>
      <c r="E109" s="64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0"/>
      <c r="V109" s="60"/>
      <c r="W109" s="60"/>
      <c r="X109" s="60"/>
      <c r="Y109" s="60"/>
      <c r="Z109" s="60"/>
    </row>
    <row r="110" ht="15.75" customHeight="1">
      <c r="A110" s="83"/>
      <c r="B110" s="84"/>
      <c r="C110" s="83"/>
      <c r="D110" s="114"/>
      <c r="E110" s="64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0"/>
      <c r="V110" s="60"/>
      <c r="W110" s="60"/>
      <c r="X110" s="60"/>
      <c r="Y110" s="60"/>
      <c r="Z110" s="60"/>
    </row>
    <row r="111" ht="15.75" customHeight="1">
      <c r="A111" s="83"/>
      <c r="B111" s="84"/>
      <c r="C111" s="83"/>
      <c r="D111" s="83"/>
      <c r="E111" s="118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0"/>
      <c r="V111" s="60"/>
      <c r="W111" s="60"/>
      <c r="X111" s="60"/>
      <c r="Y111" s="60"/>
      <c r="Z111" s="60"/>
    </row>
    <row r="112" ht="15.75" customHeight="1">
      <c r="A112" s="83"/>
      <c r="B112" s="84"/>
      <c r="C112" s="83"/>
      <c r="D112" s="83"/>
      <c r="E112" s="118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0"/>
      <c r="V112" s="60"/>
      <c r="W112" s="60"/>
      <c r="X112" s="60"/>
      <c r="Y112" s="60"/>
      <c r="Z112" s="60"/>
    </row>
    <row r="113" ht="15.75" customHeight="1">
      <c r="A113" s="83"/>
      <c r="B113" s="84"/>
      <c r="C113" s="83"/>
      <c r="D113" s="83"/>
      <c r="E113" s="118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0"/>
      <c r="V113" s="60"/>
      <c r="W113" s="60"/>
      <c r="X113" s="60"/>
      <c r="Y113" s="60"/>
      <c r="Z113" s="60"/>
    </row>
    <row r="114" ht="15.75" customHeight="1">
      <c r="A114" s="83"/>
      <c r="B114" s="84"/>
      <c r="C114" s="83"/>
      <c r="D114" s="83"/>
      <c r="E114" s="118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0"/>
      <c r="V114" s="60"/>
      <c r="W114" s="60"/>
      <c r="X114" s="60"/>
      <c r="Y114" s="60"/>
      <c r="Z114" s="60"/>
    </row>
    <row r="115" ht="15.75" customHeight="1">
      <c r="A115" s="83"/>
      <c r="B115" s="84"/>
      <c r="C115" s="83"/>
      <c r="D115" s="83"/>
      <c r="E115" s="118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0"/>
      <c r="V115" s="60"/>
      <c r="W115" s="60"/>
      <c r="X115" s="60"/>
      <c r="Y115" s="60"/>
      <c r="Z115" s="60"/>
    </row>
    <row r="116" ht="15.75" customHeight="1">
      <c r="A116" s="83"/>
      <c r="B116" s="84"/>
      <c r="C116" s="83"/>
      <c r="D116" s="83"/>
      <c r="E116" s="118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0"/>
      <c r="V116" s="60"/>
      <c r="W116" s="60"/>
      <c r="X116" s="60"/>
      <c r="Y116" s="60"/>
      <c r="Z116" s="60"/>
    </row>
    <row r="117" ht="15.75" customHeight="1">
      <c r="A117" s="83"/>
      <c r="B117" s="84"/>
      <c r="C117" s="83"/>
      <c r="D117" s="83"/>
      <c r="E117" s="118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0"/>
      <c r="V117" s="60"/>
      <c r="W117" s="60"/>
      <c r="X117" s="60"/>
      <c r="Y117" s="60"/>
      <c r="Z117" s="60"/>
    </row>
    <row r="118" ht="15.75" customHeight="1">
      <c r="A118" s="83"/>
      <c r="B118" s="84"/>
      <c r="C118" s="83"/>
      <c r="D118" s="83"/>
      <c r="E118" s="118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0"/>
      <c r="V118" s="60"/>
      <c r="W118" s="60"/>
      <c r="X118" s="60"/>
      <c r="Y118" s="60"/>
      <c r="Z118" s="60"/>
    </row>
    <row r="119" ht="15.75" customHeight="1">
      <c r="A119" s="83"/>
      <c r="B119" s="84"/>
      <c r="C119" s="83"/>
      <c r="D119" s="83"/>
      <c r="E119" s="118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0"/>
      <c r="V119" s="60"/>
      <c r="W119" s="60"/>
      <c r="X119" s="60"/>
      <c r="Y119" s="60"/>
      <c r="Z119" s="60"/>
    </row>
    <row r="120" ht="15.75" customHeight="1">
      <c r="A120" s="83"/>
      <c r="B120" s="84"/>
      <c r="C120" s="83"/>
      <c r="D120" s="83"/>
      <c r="E120" s="118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0"/>
      <c r="V120" s="60"/>
      <c r="W120" s="60"/>
      <c r="X120" s="60"/>
      <c r="Y120" s="60"/>
      <c r="Z120" s="60"/>
    </row>
    <row r="121" ht="15.75" customHeight="1">
      <c r="A121" s="83"/>
      <c r="B121" s="84"/>
      <c r="C121" s="83"/>
      <c r="D121" s="83"/>
      <c r="E121" s="118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0"/>
      <c r="V121" s="60"/>
      <c r="W121" s="60"/>
      <c r="X121" s="60"/>
      <c r="Y121" s="60"/>
      <c r="Z121" s="60"/>
    </row>
    <row r="122" ht="15.75" customHeight="1">
      <c r="A122" s="83"/>
      <c r="B122" s="84"/>
      <c r="C122" s="83"/>
      <c r="D122" s="83"/>
      <c r="E122" s="118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0"/>
      <c r="V122" s="60"/>
      <c r="W122" s="60"/>
      <c r="X122" s="60"/>
      <c r="Y122" s="60"/>
      <c r="Z122" s="60"/>
    </row>
    <row r="123" ht="15.75" customHeight="1">
      <c r="A123" s="83"/>
      <c r="B123" s="84"/>
      <c r="C123" s="83"/>
      <c r="D123" s="83"/>
      <c r="E123" s="118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0"/>
      <c r="V123" s="60"/>
      <c r="W123" s="60"/>
      <c r="X123" s="60"/>
      <c r="Y123" s="60"/>
      <c r="Z123" s="60"/>
    </row>
    <row r="124" ht="15.75" customHeight="1">
      <c r="A124" s="83"/>
      <c r="B124" s="84"/>
      <c r="C124" s="83"/>
      <c r="D124" s="83"/>
      <c r="E124" s="118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0"/>
      <c r="V124" s="60"/>
      <c r="W124" s="60"/>
      <c r="X124" s="60"/>
      <c r="Y124" s="60"/>
      <c r="Z124" s="60"/>
    </row>
    <row r="125" ht="15.75" customHeight="1">
      <c r="A125" s="83"/>
      <c r="B125" s="84"/>
      <c r="C125" s="83"/>
      <c r="D125" s="83"/>
      <c r="E125" s="118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0"/>
      <c r="V125" s="60"/>
      <c r="W125" s="60"/>
      <c r="X125" s="60"/>
      <c r="Y125" s="60"/>
      <c r="Z125" s="60"/>
    </row>
    <row r="126" ht="15.75" customHeight="1">
      <c r="A126" s="83"/>
      <c r="B126" s="84"/>
      <c r="C126" s="83"/>
      <c r="D126" s="83"/>
      <c r="E126" s="118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0"/>
      <c r="V126" s="60"/>
      <c r="W126" s="60"/>
      <c r="X126" s="60"/>
      <c r="Y126" s="60"/>
      <c r="Z126" s="60"/>
    </row>
    <row r="127" ht="15.75" customHeight="1">
      <c r="A127" s="83"/>
      <c r="B127" s="84"/>
      <c r="C127" s="83"/>
      <c r="D127" s="83"/>
      <c r="E127" s="118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0"/>
      <c r="V127" s="60"/>
      <c r="W127" s="60"/>
      <c r="X127" s="60"/>
      <c r="Y127" s="60"/>
      <c r="Z127" s="60"/>
    </row>
    <row r="128" ht="15.75" customHeight="1">
      <c r="A128" s="83"/>
      <c r="B128" s="84"/>
      <c r="C128" s="83"/>
      <c r="D128" s="83"/>
      <c r="E128" s="118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0"/>
      <c r="V128" s="60"/>
      <c r="W128" s="60"/>
      <c r="X128" s="60"/>
      <c r="Y128" s="60"/>
      <c r="Z128" s="60"/>
    </row>
    <row r="129" ht="15.75" customHeight="1">
      <c r="A129" s="83"/>
      <c r="B129" s="84"/>
      <c r="C129" s="83"/>
      <c r="D129" s="83"/>
      <c r="E129" s="118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0"/>
      <c r="V129" s="60"/>
      <c r="W129" s="60"/>
      <c r="X129" s="60"/>
      <c r="Y129" s="60"/>
      <c r="Z129" s="60"/>
    </row>
    <row r="130" ht="15.75" customHeight="1">
      <c r="A130" s="83"/>
      <c r="B130" s="84"/>
      <c r="C130" s="83"/>
      <c r="D130" s="83"/>
      <c r="E130" s="118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0"/>
      <c r="V130" s="60"/>
      <c r="W130" s="60"/>
      <c r="X130" s="60"/>
      <c r="Y130" s="60"/>
      <c r="Z130" s="60"/>
    </row>
    <row r="131" ht="15.75" customHeight="1">
      <c r="A131" s="83"/>
      <c r="B131" s="84"/>
      <c r="C131" s="83"/>
      <c r="D131" s="83"/>
      <c r="E131" s="118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0"/>
      <c r="V131" s="60"/>
      <c r="W131" s="60"/>
      <c r="X131" s="60"/>
      <c r="Y131" s="60"/>
      <c r="Z131" s="60"/>
    </row>
    <row r="132" ht="15.75" customHeight="1">
      <c r="A132" s="83"/>
      <c r="B132" s="84"/>
      <c r="C132" s="83"/>
      <c r="D132" s="83"/>
      <c r="E132" s="118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0"/>
      <c r="V132" s="60"/>
      <c r="W132" s="60"/>
      <c r="X132" s="60"/>
      <c r="Y132" s="60"/>
      <c r="Z132" s="60"/>
    </row>
    <row r="133" ht="15.75" customHeight="1">
      <c r="A133" s="83"/>
      <c r="B133" s="84"/>
      <c r="C133" s="83"/>
      <c r="D133" s="83"/>
      <c r="E133" s="118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0"/>
      <c r="V133" s="60"/>
      <c r="W133" s="60"/>
      <c r="X133" s="60"/>
      <c r="Y133" s="60"/>
      <c r="Z133" s="60"/>
    </row>
    <row r="134" ht="15.75" customHeight="1">
      <c r="A134" s="83"/>
      <c r="B134" s="84"/>
      <c r="C134" s="83"/>
      <c r="D134" s="83"/>
      <c r="E134" s="118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0"/>
      <c r="V134" s="60"/>
      <c r="W134" s="60"/>
      <c r="X134" s="60"/>
      <c r="Y134" s="60"/>
      <c r="Z134" s="60"/>
    </row>
    <row r="135" ht="15.75" customHeight="1">
      <c r="A135" s="83"/>
      <c r="B135" s="84"/>
      <c r="C135" s="83"/>
      <c r="D135" s="83"/>
      <c r="E135" s="118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0"/>
      <c r="V135" s="60"/>
      <c r="W135" s="60"/>
      <c r="X135" s="60"/>
      <c r="Y135" s="60"/>
      <c r="Z135" s="60"/>
    </row>
    <row r="136" ht="15.75" customHeight="1">
      <c r="A136" s="83"/>
      <c r="B136" s="84"/>
      <c r="C136" s="83"/>
      <c r="D136" s="83"/>
      <c r="E136" s="118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0"/>
      <c r="V136" s="60"/>
      <c r="W136" s="60"/>
      <c r="X136" s="60"/>
      <c r="Y136" s="60"/>
      <c r="Z136" s="60"/>
    </row>
    <row r="137" ht="15.75" customHeight="1">
      <c r="A137" s="83"/>
      <c r="B137" s="84"/>
      <c r="C137" s="83"/>
      <c r="D137" s="83"/>
      <c r="E137" s="118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0"/>
      <c r="V137" s="60"/>
      <c r="W137" s="60"/>
      <c r="X137" s="60"/>
      <c r="Y137" s="60"/>
      <c r="Z137" s="60"/>
    </row>
    <row r="138" ht="15.75" customHeight="1">
      <c r="A138" s="83"/>
      <c r="B138" s="84"/>
      <c r="C138" s="83"/>
      <c r="D138" s="83"/>
      <c r="E138" s="118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0"/>
      <c r="V138" s="60"/>
      <c r="W138" s="60"/>
      <c r="X138" s="60"/>
      <c r="Y138" s="60"/>
      <c r="Z138" s="60"/>
    </row>
    <row r="139" ht="15.75" customHeight="1">
      <c r="A139" s="83"/>
      <c r="B139" s="84"/>
      <c r="C139" s="83"/>
      <c r="D139" s="83"/>
      <c r="E139" s="118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0"/>
      <c r="V139" s="60"/>
      <c r="W139" s="60"/>
      <c r="X139" s="60"/>
      <c r="Y139" s="60"/>
      <c r="Z139" s="60"/>
    </row>
    <row r="140" ht="15.75" customHeight="1">
      <c r="A140" s="83"/>
      <c r="B140" s="84"/>
      <c r="C140" s="83"/>
      <c r="D140" s="83"/>
      <c r="E140" s="118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0"/>
      <c r="V140" s="60"/>
      <c r="W140" s="60"/>
      <c r="X140" s="60"/>
      <c r="Y140" s="60"/>
      <c r="Z140" s="60"/>
    </row>
    <row r="141" ht="15.75" customHeight="1">
      <c r="A141" s="83"/>
      <c r="B141" s="84"/>
      <c r="C141" s="83"/>
      <c r="D141" s="83"/>
      <c r="E141" s="118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0"/>
      <c r="V141" s="60"/>
      <c r="W141" s="60"/>
      <c r="X141" s="60"/>
      <c r="Y141" s="60"/>
      <c r="Z141" s="60"/>
    </row>
    <row r="142" ht="15.75" customHeight="1">
      <c r="A142" s="83"/>
      <c r="B142" s="84"/>
      <c r="C142" s="83"/>
      <c r="D142" s="83"/>
      <c r="E142" s="118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0"/>
      <c r="V142" s="60"/>
      <c r="W142" s="60"/>
      <c r="X142" s="60"/>
      <c r="Y142" s="60"/>
      <c r="Z142" s="60"/>
    </row>
    <row r="143" ht="15.75" customHeight="1">
      <c r="A143" s="83"/>
      <c r="B143" s="84"/>
      <c r="C143" s="83"/>
      <c r="D143" s="83"/>
      <c r="E143" s="118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0"/>
      <c r="V143" s="60"/>
      <c r="W143" s="60"/>
      <c r="X143" s="60"/>
      <c r="Y143" s="60"/>
      <c r="Z143" s="60"/>
    </row>
    <row r="144" ht="15.75" customHeight="1">
      <c r="A144" s="83"/>
      <c r="B144" s="84"/>
      <c r="C144" s="83"/>
      <c r="D144" s="83"/>
      <c r="E144" s="118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0"/>
      <c r="V144" s="60"/>
      <c r="W144" s="60"/>
      <c r="X144" s="60"/>
      <c r="Y144" s="60"/>
      <c r="Z144" s="60"/>
    </row>
    <row r="145" ht="15.75" customHeight="1">
      <c r="A145" s="83"/>
      <c r="B145" s="84"/>
      <c r="C145" s="83"/>
      <c r="D145" s="83"/>
      <c r="E145" s="118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0"/>
      <c r="V145" s="60"/>
      <c r="W145" s="60"/>
      <c r="X145" s="60"/>
      <c r="Y145" s="60"/>
      <c r="Z145" s="60"/>
    </row>
    <row r="146" ht="15.75" customHeight="1">
      <c r="A146" s="83"/>
      <c r="B146" s="84"/>
      <c r="C146" s="83"/>
      <c r="D146" s="83"/>
      <c r="E146" s="118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0"/>
      <c r="V146" s="60"/>
      <c r="W146" s="60"/>
      <c r="X146" s="60"/>
      <c r="Y146" s="60"/>
      <c r="Z146" s="60"/>
    </row>
    <row r="147" ht="15.75" customHeight="1">
      <c r="A147" s="83"/>
      <c r="B147" s="84"/>
      <c r="C147" s="83"/>
      <c r="D147" s="83"/>
      <c r="E147" s="118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0"/>
      <c r="V147" s="60"/>
      <c r="W147" s="60"/>
      <c r="X147" s="60"/>
      <c r="Y147" s="60"/>
      <c r="Z147" s="60"/>
    </row>
    <row r="148" ht="15.75" customHeight="1">
      <c r="A148" s="83"/>
      <c r="B148" s="84"/>
      <c r="C148" s="83"/>
      <c r="D148" s="83"/>
      <c r="E148" s="118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0"/>
      <c r="V148" s="60"/>
      <c r="W148" s="60"/>
      <c r="X148" s="60"/>
      <c r="Y148" s="60"/>
      <c r="Z148" s="60"/>
    </row>
    <row r="149" ht="15.75" customHeight="1">
      <c r="A149" s="83"/>
      <c r="B149" s="84"/>
      <c r="C149" s="83"/>
      <c r="D149" s="83"/>
      <c r="E149" s="118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0"/>
      <c r="V149" s="60"/>
      <c r="W149" s="60"/>
      <c r="X149" s="60"/>
      <c r="Y149" s="60"/>
      <c r="Z149" s="60"/>
    </row>
    <row r="150" ht="15.75" customHeight="1">
      <c r="A150" s="83"/>
      <c r="B150" s="84"/>
      <c r="C150" s="83"/>
      <c r="D150" s="83"/>
      <c r="E150" s="118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0"/>
      <c r="V150" s="60"/>
      <c r="W150" s="60"/>
      <c r="X150" s="60"/>
      <c r="Y150" s="60"/>
      <c r="Z150" s="60"/>
    </row>
    <row r="151" ht="15.75" customHeight="1">
      <c r="A151" s="83"/>
      <c r="B151" s="84"/>
      <c r="C151" s="83"/>
      <c r="D151" s="83"/>
      <c r="E151" s="118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0"/>
      <c r="V151" s="60"/>
      <c r="W151" s="60"/>
      <c r="X151" s="60"/>
      <c r="Y151" s="60"/>
      <c r="Z151" s="60"/>
    </row>
    <row r="152" ht="15.75" customHeight="1">
      <c r="A152" s="83"/>
      <c r="B152" s="84"/>
      <c r="C152" s="83"/>
      <c r="D152" s="83"/>
      <c r="E152" s="118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0"/>
      <c r="V152" s="60"/>
      <c r="W152" s="60"/>
      <c r="X152" s="60"/>
      <c r="Y152" s="60"/>
      <c r="Z152" s="60"/>
    </row>
    <row r="153" ht="15.75" customHeight="1">
      <c r="A153" s="83"/>
      <c r="B153" s="84"/>
      <c r="C153" s="83"/>
      <c r="D153" s="83"/>
      <c r="E153" s="118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0"/>
      <c r="V153" s="60"/>
      <c r="W153" s="60"/>
      <c r="X153" s="60"/>
      <c r="Y153" s="60"/>
      <c r="Z153" s="60"/>
    </row>
    <row r="154" ht="15.75" customHeight="1">
      <c r="A154" s="83"/>
      <c r="B154" s="84"/>
      <c r="C154" s="83"/>
      <c r="D154" s="83"/>
      <c r="E154" s="118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0"/>
      <c r="V154" s="60"/>
      <c r="W154" s="60"/>
      <c r="X154" s="60"/>
      <c r="Y154" s="60"/>
      <c r="Z154" s="60"/>
    </row>
    <row r="155" ht="15.75" customHeight="1">
      <c r="A155" s="83"/>
      <c r="B155" s="84"/>
      <c r="C155" s="83"/>
      <c r="D155" s="83"/>
      <c r="E155" s="118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0"/>
      <c r="V155" s="60"/>
      <c r="W155" s="60"/>
      <c r="X155" s="60"/>
      <c r="Y155" s="60"/>
      <c r="Z155" s="60"/>
    </row>
    <row r="156" ht="15.75" customHeight="1">
      <c r="A156" s="83"/>
      <c r="B156" s="84"/>
      <c r="C156" s="83"/>
      <c r="D156" s="83"/>
      <c r="E156" s="118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0"/>
      <c r="V156" s="60"/>
      <c r="W156" s="60"/>
      <c r="X156" s="60"/>
      <c r="Y156" s="60"/>
      <c r="Z156" s="60"/>
    </row>
    <row r="157" ht="15.75" customHeight="1">
      <c r="A157" s="83"/>
      <c r="B157" s="84"/>
      <c r="C157" s="83"/>
      <c r="D157" s="83"/>
      <c r="E157" s="118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0"/>
      <c r="V157" s="60"/>
      <c r="W157" s="60"/>
      <c r="X157" s="60"/>
      <c r="Y157" s="60"/>
      <c r="Z157" s="60"/>
    </row>
    <row r="158" ht="15.75" customHeight="1">
      <c r="A158" s="83"/>
      <c r="B158" s="84"/>
      <c r="C158" s="83"/>
      <c r="D158" s="83"/>
      <c r="E158" s="118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0"/>
      <c r="V158" s="60"/>
      <c r="W158" s="60"/>
      <c r="X158" s="60"/>
      <c r="Y158" s="60"/>
      <c r="Z158" s="60"/>
    </row>
    <row r="159" ht="15.75" customHeight="1">
      <c r="A159" s="83"/>
      <c r="B159" s="84"/>
      <c r="C159" s="83"/>
      <c r="D159" s="83"/>
      <c r="E159" s="118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0"/>
      <c r="V159" s="60"/>
      <c r="W159" s="60"/>
      <c r="X159" s="60"/>
      <c r="Y159" s="60"/>
      <c r="Z159" s="60"/>
    </row>
    <row r="160" ht="15.75" customHeight="1">
      <c r="A160" s="83"/>
      <c r="B160" s="84"/>
      <c r="C160" s="83"/>
      <c r="D160" s="83"/>
      <c r="E160" s="118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0"/>
      <c r="V160" s="60"/>
      <c r="W160" s="60"/>
      <c r="X160" s="60"/>
      <c r="Y160" s="60"/>
      <c r="Z160" s="60"/>
    </row>
    <row r="161" ht="15.75" customHeight="1">
      <c r="A161" s="83"/>
      <c r="B161" s="84"/>
      <c r="C161" s="83"/>
      <c r="D161" s="83"/>
      <c r="E161" s="118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0"/>
      <c r="V161" s="60"/>
      <c r="W161" s="60"/>
      <c r="X161" s="60"/>
      <c r="Y161" s="60"/>
      <c r="Z161" s="60"/>
    </row>
    <row r="162" ht="15.75" customHeight="1">
      <c r="A162" s="83"/>
      <c r="B162" s="84"/>
      <c r="C162" s="83"/>
      <c r="D162" s="83"/>
      <c r="E162" s="118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0"/>
      <c r="V162" s="60"/>
      <c r="W162" s="60"/>
      <c r="X162" s="60"/>
      <c r="Y162" s="60"/>
      <c r="Z162" s="60"/>
    </row>
    <row r="163" ht="15.75" customHeight="1">
      <c r="A163" s="83"/>
      <c r="B163" s="84"/>
      <c r="C163" s="83"/>
      <c r="D163" s="83"/>
      <c r="E163" s="118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0"/>
      <c r="V163" s="60"/>
      <c r="W163" s="60"/>
      <c r="X163" s="60"/>
      <c r="Y163" s="60"/>
      <c r="Z163" s="60"/>
    </row>
    <row r="164" ht="15.75" customHeight="1">
      <c r="A164" s="83"/>
      <c r="B164" s="84"/>
      <c r="C164" s="83"/>
      <c r="D164" s="83"/>
      <c r="E164" s="118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0"/>
      <c r="V164" s="60"/>
      <c r="W164" s="60"/>
      <c r="X164" s="60"/>
      <c r="Y164" s="60"/>
      <c r="Z164" s="60"/>
    </row>
    <row r="165" ht="15.75" customHeight="1">
      <c r="A165" s="83"/>
      <c r="B165" s="84"/>
      <c r="C165" s="83"/>
      <c r="D165" s="83"/>
      <c r="E165" s="118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0"/>
      <c r="V165" s="60"/>
      <c r="W165" s="60"/>
      <c r="X165" s="60"/>
      <c r="Y165" s="60"/>
      <c r="Z165" s="60"/>
    </row>
    <row r="166" ht="15.75" customHeight="1">
      <c r="A166" s="83"/>
      <c r="B166" s="84"/>
      <c r="C166" s="83"/>
      <c r="D166" s="83"/>
      <c r="E166" s="118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0"/>
      <c r="V166" s="60"/>
      <c r="W166" s="60"/>
      <c r="X166" s="60"/>
      <c r="Y166" s="60"/>
      <c r="Z166" s="60"/>
    </row>
    <row r="167" ht="15.75" customHeight="1">
      <c r="A167" s="83"/>
      <c r="B167" s="84"/>
      <c r="C167" s="83"/>
      <c r="D167" s="83"/>
      <c r="E167" s="118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0"/>
      <c r="V167" s="60"/>
      <c r="W167" s="60"/>
      <c r="X167" s="60"/>
      <c r="Y167" s="60"/>
      <c r="Z167" s="60"/>
    </row>
    <row r="168" ht="15.75" customHeight="1">
      <c r="A168" s="83"/>
      <c r="B168" s="84"/>
      <c r="C168" s="83"/>
      <c r="D168" s="83"/>
      <c r="E168" s="118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0"/>
      <c r="V168" s="60"/>
      <c r="W168" s="60"/>
      <c r="X168" s="60"/>
      <c r="Y168" s="60"/>
      <c r="Z168" s="60"/>
    </row>
    <row r="169" ht="15.75" customHeight="1">
      <c r="A169" s="83"/>
      <c r="B169" s="84"/>
      <c r="C169" s="83"/>
      <c r="D169" s="83"/>
      <c r="E169" s="118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0"/>
      <c r="V169" s="60"/>
      <c r="W169" s="60"/>
      <c r="X169" s="60"/>
      <c r="Y169" s="60"/>
      <c r="Z169" s="60"/>
    </row>
    <row r="170" ht="15.75" customHeight="1">
      <c r="A170" s="83"/>
      <c r="B170" s="84"/>
      <c r="C170" s="83"/>
      <c r="D170" s="83"/>
      <c r="E170" s="118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0"/>
      <c r="V170" s="60"/>
      <c r="W170" s="60"/>
      <c r="X170" s="60"/>
      <c r="Y170" s="60"/>
      <c r="Z170" s="60"/>
    </row>
    <row r="171" ht="15.75" customHeight="1">
      <c r="A171" s="83"/>
      <c r="B171" s="84"/>
      <c r="C171" s="83"/>
      <c r="D171" s="83"/>
      <c r="E171" s="118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0"/>
      <c r="V171" s="60"/>
      <c r="W171" s="60"/>
      <c r="X171" s="60"/>
      <c r="Y171" s="60"/>
      <c r="Z171" s="60"/>
    </row>
    <row r="172" ht="15.75" customHeight="1">
      <c r="A172" s="83"/>
      <c r="B172" s="84"/>
      <c r="C172" s="83"/>
      <c r="D172" s="83"/>
      <c r="E172" s="118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0"/>
      <c r="V172" s="60"/>
      <c r="W172" s="60"/>
      <c r="X172" s="60"/>
      <c r="Y172" s="60"/>
      <c r="Z172" s="60"/>
    </row>
    <row r="173" ht="15.75" customHeight="1">
      <c r="A173" s="83"/>
      <c r="B173" s="84"/>
      <c r="C173" s="83"/>
      <c r="D173" s="83"/>
      <c r="E173" s="118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0"/>
      <c r="V173" s="60"/>
      <c r="W173" s="60"/>
      <c r="X173" s="60"/>
      <c r="Y173" s="60"/>
      <c r="Z173" s="60"/>
    </row>
    <row r="174" ht="15.75" customHeight="1">
      <c r="A174" s="83"/>
      <c r="B174" s="84"/>
      <c r="C174" s="83"/>
      <c r="D174" s="83"/>
      <c r="E174" s="118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0"/>
      <c r="V174" s="60"/>
      <c r="W174" s="60"/>
      <c r="X174" s="60"/>
      <c r="Y174" s="60"/>
      <c r="Z174" s="60"/>
    </row>
    <row r="175" ht="15.75" customHeight="1">
      <c r="A175" s="83"/>
      <c r="B175" s="84"/>
      <c r="C175" s="83"/>
      <c r="D175" s="83"/>
      <c r="E175" s="118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0"/>
      <c r="V175" s="60"/>
      <c r="W175" s="60"/>
      <c r="X175" s="60"/>
      <c r="Y175" s="60"/>
      <c r="Z175" s="60"/>
    </row>
    <row r="176" ht="15.75" customHeight="1">
      <c r="A176" s="83"/>
      <c r="B176" s="84"/>
      <c r="C176" s="83"/>
      <c r="D176" s="83"/>
      <c r="E176" s="118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0"/>
      <c r="V176" s="60"/>
      <c r="W176" s="60"/>
      <c r="X176" s="60"/>
      <c r="Y176" s="60"/>
      <c r="Z176" s="60"/>
    </row>
    <row r="177" ht="15.75" customHeight="1">
      <c r="A177" s="83"/>
      <c r="B177" s="84"/>
      <c r="C177" s="83"/>
      <c r="D177" s="83"/>
      <c r="E177" s="118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0"/>
      <c r="V177" s="60"/>
      <c r="W177" s="60"/>
      <c r="X177" s="60"/>
      <c r="Y177" s="60"/>
      <c r="Z177" s="60"/>
    </row>
    <row r="178" ht="15.75" customHeight="1">
      <c r="A178" s="83"/>
      <c r="B178" s="84"/>
      <c r="C178" s="83"/>
      <c r="D178" s="83"/>
      <c r="E178" s="118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0"/>
      <c r="V178" s="60"/>
      <c r="W178" s="60"/>
      <c r="X178" s="60"/>
      <c r="Y178" s="60"/>
      <c r="Z178" s="60"/>
    </row>
    <row r="179" ht="15.75" customHeight="1">
      <c r="A179" s="83"/>
      <c r="B179" s="84"/>
      <c r="C179" s="83"/>
      <c r="D179" s="83"/>
      <c r="E179" s="118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0"/>
      <c r="V179" s="60"/>
      <c r="W179" s="60"/>
      <c r="X179" s="60"/>
      <c r="Y179" s="60"/>
      <c r="Z179" s="60"/>
    </row>
    <row r="180" ht="15.75" customHeight="1">
      <c r="A180" s="83"/>
      <c r="B180" s="84"/>
      <c r="C180" s="83"/>
      <c r="D180" s="83"/>
      <c r="E180" s="118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0"/>
      <c r="V180" s="60"/>
      <c r="W180" s="60"/>
      <c r="X180" s="60"/>
      <c r="Y180" s="60"/>
      <c r="Z180" s="60"/>
    </row>
    <row r="181" ht="15.75" customHeight="1">
      <c r="A181" s="83"/>
      <c r="B181" s="84"/>
      <c r="C181" s="83"/>
      <c r="D181" s="83"/>
      <c r="E181" s="118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0"/>
      <c r="V181" s="60"/>
      <c r="W181" s="60"/>
      <c r="X181" s="60"/>
      <c r="Y181" s="60"/>
      <c r="Z181" s="60"/>
    </row>
    <row r="182" ht="15.75" customHeight="1">
      <c r="A182" s="83"/>
      <c r="B182" s="84"/>
      <c r="C182" s="83"/>
      <c r="D182" s="83"/>
      <c r="E182" s="118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0"/>
      <c r="V182" s="60"/>
      <c r="W182" s="60"/>
      <c r="X182" s="60"/>
      <c r="Y182" s="60"/>
      <c r="Z182" s="60"/>
    </row>
    <row r="183" ht="15.75" customHeight="1">
      <c r="A183" s="83"/>
      <c r="B183" s="84"/>
      <c r="C183" s="83"/>
      <c r="D183" s="83"/>
      <c r="E183" s="118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0"/>
      <c r="V183" s="60"/>
      <c r="W183" s="60"/>
      <c r="X183" s="60"/>
      <c r="Y183" s="60"/>
      <c r="Z183" s="60"/>
    </row>
    <row r="184" ht="15.75" customHeight="1">
      <c r="A184" s="83"/>
      <c r="B184" s="84"/>
      <c r="C184" s="83"/>
      <c r="D184" s="83"/>
      <c r="E184" s="118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0"/>
      <c r="V184" s="60"/>
      <c r="W184" s="60"/>
      <c r="X184" s="60"/>
      <c r="Y184" s="60"/>
      <c r="Z184" s="60"/>
    </row>
    <row r="185" ht="15.75" customHeight="1">
      <c r="A185" s="83"/>
      <c r="B185" s="84"/>
      <c r="C185" s="83"/>
      <c r="D185" s="83"/>
      <c r="E185" s="118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0"/>
      <c r="V185" s="60"/>
      <c r="W185" s="60"/>
      <c r="X185" s="60"/>
      <c r="Y185" s="60"/>
      <c r="Z185" s="60"/>
    </row>
    <row r="186" ht="15.75" customHeight="1">
      <c r="A186" s="83"/>
      <c r="B186" s="84"/>
      <c r="C186" s="83"/>
      <c r="D186" s="83"/>
      <c r="E186" s="118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0"/>
      <c r="V186" s="60"/>
      <c r="W186" s="60"/>
      <c r="X186" s="60"/>
      <c r="Y186" s="60"/>
      <c r="Z186" s="60"/>
    </row>
    <row r="187" ht="15.75" customHeight="1">
      <c r="A187" s="83"/>
      <c r="B187" s="84"/>
      <c r="C187" s="83"/>
      <c r="D187" s="83"/>
      <c r="E187" s="118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0"/>
      <c r="V187" s="60"/>
      <c r="W187" s="60"/>
      <c r="X187" s="60"/>
      <c r="Y187" s="60"/>
      <c r="Z187" s="60"/>
    </row>
    <row r="188" ht="15.75" customHeight="1">
      <c r="A188" s="83"/>
      <c r="B188" s="84"/>
      <c r="C188" s="83"/>
      <c r="D188" s="83"/>
      <c r="E188" s="118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0"/>
      <c r="V188" s="60"/>
      <c r="W188" s="60"/>
      <c r="X188" s="60"/>
      <c r="Y188" s="60"/>
      <c r="Z188" s="60"/>
    </row>
    <row r="189" ht="15.75" customHeight="1">
      <c r="A189" s="83"/>
      <c r="B189" s="84"/>
      <c r="C189" s="83"/>
      <c r="D189" s="83"/>
      <c r="E189" s="118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0"/>
      <c r="V189" s="60"/>
      <c r="W189" s="60"/>
      <c r="X189" s="60"/>
      <c r="Y189" s="60"/>
      <c r="Z189" s="60"/>
    </row>
    <row r="190" ht="15.75" customHeight="1">
      <c r="A190" s="83"/>
      <c r="B190" s="84"/>
      <c r="C190" s="83"/>
      <c r="D190" s="83"/>
      <c r="E190" s="118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0"/>
      <c r="V190" s="60"/>
      <c r="W190" s="60"/>
      <c r="X190" s="60"/>
      <c r="Y190" s="60"/>
      <c r="Z190" s="60"/>
    </row>
    <row r="191" ht="15.75" customHeight="1">
      <c r="A191" s="83"/>
      <c r="B191" s="84"/>
      <c r="C191" s="83"/>
      <c r="D191" s="83"/>
      <c r="E191" s="118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0"/>
      <c r="V191" s="60"/>
      <c r="W191" s="60"/>
      <c r="X191" s="60"/>
      <c r="Y191" s="60"/>
      <c r="Z191" s="60"/>
    </row>
    <row r="192" ht="15.75" customHeight="1">
      <c r="A192" s="83"/>
      <c r="B192" s="84"/>
      <c r="C192" s="83"/>
      <c r="D192" s="83"/>
      <c r="E192" s="118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0"/>
      <c r="V192" s="60"/>
      <c r="W192" s="60"/>
      <c r="X192" s="60"/>
      <c r="Y192" s="60"/>
      <c r="Z192" s="60"/>
    </row>
    <row r="193" ht="15.75" customHeight="1">
      <c r="A193" s="83"/>
      <c r="B193" s="84"/>
      <c r="C193" s="83"/>
      <c r="D193" s="83"/>
      <c r="E193" s="118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0"/>
      <c r="V193" s="60"/>
      <c r="W193" s="60"/>
      <c r="X193" s="60"/>
      <c r="Y193" s="60"/>
      <c r="Z193" s="60"/>
    </row>
    <row r="194" ht="15.75" customHeight="1">
      <c r="A194" s="83"/>
      <c r="B194" s="84"/>
      <c r="C194" s="83"/>
      <c r="D194" s="83"/>
      <c r="E194" s="118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0"/>
      <c r="V194" s="60"/>
      <c r="W194" s="60"/>
      <c r="X194" s="60"/>
      <c r="Y194" s="60"/>
      <c r="Z194" s="60"/>
    </row>
    <row r="195" ht="15.75" customHeight="1">
      <c r="A195" s="83"/>
      <c r="B195" s="84"/>
      <c r="C195" s="83"/>
      <c r="D195" s="83"/>
      <c r="E195" s="118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0"/>
      <c r="V195" s="60"/>
      <c r="W195" s="60"/>
      <c r="X195" s="60"/>
      <c r="Y195" s="60"/>
      <c r="Z195" s="60"/>
    </row>
    <row r="196" ht="15.75" customHeight="1">
      <c r="A196" s="83"/>
      <c r="B196" s="84"/>
      <c r="C196" s="83"/>
      <c r="D196" s="83"/>
      <c r="E196" s="118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0"/>
      <c r="V196" s="60"/>
      <c r="W196" s="60"/>
      <c r="X196" s="60"/>
      <c r="Y196" s="60"/>
      <c r="Z196" s="60"/>
    </row>
    <row r="197" ht="15.75" customHeight="1">
      <c r="A197" s="83"/>
      <c r="B197" s="84"/>
      <c r="C197" s="83"/>
      <c r="D197" s="83"/>
      <c r="E197" s="118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0"/>
      <c r="V197" s="60"/>
      <c r="W197" s="60"/>
      <c r="X197" s="60"/>
      <c r="Y197" s="60"/>
      <c r="Z197" s="60"/>
    </row>
    <row r="198" ht="15.75" customHeight="1">
      <c r="A198" s="83"/>
      <c r="B198" s="84"/>
      <c r="C198" s="83"/>
      <c r="D198" s="83"/>
      <c r="E198" s="118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0"/>
      <c r="V198" s="60"/>
      <c r="W198" s="60"/>
      <c r="X198" s="60"/>
      <c r="Y198" s="60"/>
      <c r="Z198" s="60"/>
    </row>
    <row r="199" ht="15.75" customHeight="1">
      <c r="A199" s="83"/>
      <c r="B199" s="84"/>
      <c r="C199" s="83"/>
      <c r="D199" s="83"/>
      <c r="E199" s="118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0"/>
      <c r="V199" s="60"/>
      <c r="W199" s="60"/>
      <c r="X199" s="60"/>
      <c r="Y199" s="60"/>
      <c r="Z199" s="60"/>
    </row>
    <row r="200" ht="15.75" customHeight="1">
      <c r="A200" s="83"/>
      <c r="B200" s="84"/>
      <c r="C200" s="83"/>
      <c r="D200" s="83"/>
      <c r="E200" s="118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0"/>
      <c r="V200" s="60"/>
      <c r="W200" s="60"/>
      <c r="X200" s="60"/>
      <c r="Y200" s="60"/>
      <c r="Z200" s="60"/>
    </row>
    <row r="201" ht="15.75" customHeight="1">
      <c r="A201" s="83"/>
      <c r="B201" s="84"/>
      <c r="C201" s="83"/>
      <c r="D201" s="83"/>
      <c r="E201" s="118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0"/>
      <c r="V201" s="60"/>
      <c r="W201" s="60"/>
      <c r="X201" s="60"/>
      <c r="Y201" s="60"/>
      <c r="Z201" s="60"/>
    </row>
    <row r="202" ht="15.75" customHeight="1">
      <c r="A202" s="83"/>
      <c r="B202" s="84"/>
      <c r="C202" s="83"/>
      <c r="D202" s="83"/>
      <c r="E202" s="118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0"/>
      <c r="V202" s="60"/>
      <c r="W202" s="60"/>
      <c r="X202" s="60"/>
      <c r="Y202" s="60"/>
      <c r="Z202" s="60"/>
    </row>
    <row r="203" ht="15.75" customHeight="1">
      <c r="A203" s="83"/>
      <c r="B203" s="84"/>
      <c r="C203" s="83"/>
      <c r="D203" s="83"/>
      <c r="E203" s="118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0"/>
      <c r="V203" s="60"/>
      <c r="W203" s="60"/>
      <c r="X203" s="60"/>
      <c r="Y203" s="60"/>
      <c r="Z203" s="60"/>
    </row>
    <row r="204" ht="15.75" customHeight="1">
      <c r="A204" s="83"/>
      <c r="B204" s="84"/>
      <c r="C204" s="83"/>
      <c r="D204" s="83"/>
      <c r="E204" s="118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0"/>
      <c r="V204" s="60"/>
      <c r="W204" s="60"/>
      <c r="X204" s="60"/>
      <c r="Y204" s="60"/>
      <c r="Z204" s="60"/>
    </row>
    <row r="205" ht="15.75" customHeight="1">
      <c r="A205" s="83"/>
      <c r="B205" s="84"/>
      <c r="C205" s="83"/>
      <c r="D205" s="83"/>
      <c r="E205" s="118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0"/>
      <c r="V205" s="60"/>
      <c r="W205" s="60"/>
      <c r="X205" s="60"/>
      <c r="Y205" s="60"/>
      <c r="Z205" s="60"/>
    </row>
    <row r="206" ht="15.75" customHeight="1">
      <c r="A206" s="83"/>
      <c r="B206" s="84"/>
      <c r="C206" s="83"/>
      <c r="D206" s="83"/>
      <c r="E206" s="118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0"/>
      <c r="V206" s="60"/>
      <c r="W206" s="60"/>
      <c r="X206" s="60"/>
      <c r="Y206" s="60"/>
      <c r="Z206" s="60"/>
    </row>
    <row r="207" ht="15.75" customHeight="1">
      <c r="A207" s="83"/>
      <c r="B207" s="84"/>
      <c r="C207" s="83"/>
      <c r="D207" s="83"/>
      <c r="E207" s="118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0"/>
      <c r="V207" s="60"/>
      <c r="W207" s="60"/>
      <c r="X207" s="60"/>
      <c r="Y207" s="60"/>
      <c r="Z207" s="60"/>
    </row>
    <row r="208" ht="15.75" customHeight="1">
      <c r="A208" s="83"/>
      <c r="B208" s="84"/>
      <c r="C208" s="83"/>
      <c r="D208" s="83"/>
      <c r="E208" s="118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0"/>
      <c r="V208" s="60"/>
      <c r="W208" s="60"/>
      <c r="X208" s="60"/>
      <c r="Y208" s="60"/>
      <c r="Z208" s="60"/>
    </row>
    <row r="209" ht="15.75" customHeight="1">
      <c r="A209" s="83"/>
      <c r="B209" s="84"/>
      <c r="C209" s="83"/>
      <c r="D209" s="83"/>
      <c r="E209" s="118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0"/>
      <c r="V209" s="60"/>
      <c r="W209" s="60"/>
      <c r="X209" s="60"/>
      <c r="Y209" s="60"/>
      <c r="Z209" s="60"/>
    </row>
    <row r="210" ht="15.75" customHeight="1">
      <c r="A210" s="83"/>
      <c r="B210" s="84"/>
      <c r="C210" s="83"/>
      <c r="D210" s="83"/>
      <c r="E210" s="118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0"/>
      <c r="V210" s="60"/>
      <c r="W210" s="60"/>
      <c r="X210" s="60"/>
      <c r="Y210" s="60"/>
      <c r="Z210" s="60"/>
    </row>
    <row r="211" ht="15.75" customHeight="1">
      <c r="A211" s="83"/>
      <c r="B211" s="84"/>
      <c r="C211" s="83"/>
      <c r="D211" s="83"/>
      <c r="E211" s="118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0"/>
      <c r="V211" s="60"/>
      <c r="W211" s="60"/>
      <c r="X211" s="60"/>
      <c r="Y211" s="60"/>
      <c r="Z211" s="60"/>
    </row>
    <row r="212" ht="15.75" customHeight="1">
      <c r="A212" s="83"/>
      <c r="B212" s="84"/>
      <c r="C212" s="83"/>
      <c r="D212" s="83"/>
      <c r="E212" s="118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0"/>
      <c r="V212" s="60"/>
      <c r="W212" s="60"/>
      <c r="X212" s="60"/>
      <c r="Y212" s="60"/>
      <c r="Z212" s="60"/>
    </row>
    <row r="213" ht="15.75" customHeight="1">
      <c r="A213" s="83"/>
      <c r="B213" s="84"/>
      <c r="C213" s="83"/>
      <c r="D213" s="83"/>
      <c r="E213" s="118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0"/>
      <c r="V213" s="60"/>
      <c r="W213" s="60"/>
      <c r="X213" s="60"/>
      <c r="Y213" s="60"/>
      <c r="Z213" s="60"/>
    </row>
    <row r="214" ht="15.75" customHeight="1">
      <c r="A214" s="83"/>
      <c r="B214" s="84"/>
      <c r="C214" s="83"/>
      <c r="D214" s="83"/>
      <c r="E214" s="118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0"/>
      <c r="V214" s="60"/>
      <c r="W214" s="60"/>
      <c r="X214" s="60"/>
      <c r="Y214" s="60"/>
      <c r="Z214" s="60"/>
    </row>
    <row r="215" ht="15.75" customHeight="1">
      <c r="A215" s="83"/>
      <c r="B215" s="84"/>
      <c r="C215" s="83"/>
      <c r="D215" s="83"/>
      <c r="E215" s="118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0"/>
      <c r="V215" s="60"/>
      <c r="W215" s="60"/>
      <c r="X215" s="60"/>
      <c r="Y215" s="60"/>
      <c r="Z215" s="60"/>
    </row>
    <row r="216" ht="15.75" customHeight="1">
      <c r="A216" s="83"/>
      <c r="B216" s="84"/>
      <c r="C216" s="83"/>
      <c r="D216" s="83"/>
      <c r="E216" s="118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0"/>
      <c r="V216" s="60"/>
      <c r="W216" s="60"/>
      <c r="X216" s="60"/>
      <c r="Y216" s="60"/>
      <c r="Z216" s="60"/>
    </row>
    <row r="217" ht="15.75" customHeight="1">
      <c r="A217" s="83"/>
      <c r="B217" s="84"/>
      <c r="C217" s="83"/>
      <c r="D217" s="83"/>
      <c r="E217" s="118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0"/>
      <c r="V217" s="60"/>
      <c r="W217" s="60"/>
      <c r="X217" s="60"/>
      <c r="Y217" s="60"/>
      <c r="Z217" s="60"/>
    </row>
    <row r="218" ht="15.75" customHeight="1">
      <c r="A218" s="83"/>
      <c r="B218" s="84"/>
      <c r="C218" s="83"/>
      <c r="D218" s="83"/>
      <c r="E218" s="118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0"/>
      <c r="V218" s="60"/>
      <c r="W218" s="60"/>
      <c r="X218" s="60"/>
      <c r="Y218" s="60"/>
      <c r="Z218" s="60"/>
    </row>
    <row r="219" ht="15.75" customHeight="1">
      <c r="A219" s="83"/>
      <c r="B219" s="84"/>
      <c r="C219" s="83"/>
      <c r="D219" s="83"/>
      <c r="E219" s="118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0"/>
      <c r="V219" s="60"/>
      <c r="W219" s="60"/>
      <c r="X219" s="60"/>
      <c r="Y219" s="60"/>
      <c r="Z219" s="60"/>
    </row>
    <row r="220" ht="15.75" customHeight="1">
      <c r="A220" s="83"/>
      <c r="B220" s="84"/>
      <c r="C220" s="83"/>
      <c r="D220" s="83"/>
      <c r="E220" s="118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0"/>
      <c r="V220" s="60"/>
      <c r="W220" s="60"/>
      <c r="X220" s="60"/>
      <c r="Y220" s="60"/>
      <c r="Z220" s="60"/>
    </row>
    <row r="221" ht="15.75" customHeight="1">
      <c r="A221" s="83"/>
      <c r="B221" s="84"/>
      <c r="C221" s="83"/>
      <c r="D221" s="83"/>
      <c r="E221" s="118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0"/>
      <c r="V221" s="60"/>
      <c r="W221" s="60"/>
      <c r="X221" s="60"/>
      <c r="Y221" s="60"/>
      <c r="Z221" s="60"/>
    </row>
    <row r="222" ht="15.75" customHeight="1">
      <c r="A222" s="83"/>
      <c r="B222" s="84"/>
      <c r="C222" s="83"/>
      <c r="D222" s="83"/>
      <c r="E222" s="118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0"/>
      <c r="V222" s="60"/>
      <c r="W222" s="60"/>
      <c r="X222" s="60"/>
      <c r="Y222" s="60"/>
      <c r="Z222" s="60"/>
    </row>
    <row r="223" ht="15.75" customHeight="1">
      <c r="A223" s="83"/>
      <c r="B223" s="84"/>
      <c r="C223" s="83"/>
      <c r="D223" s="83"/>
      <c r="E223" s="118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0"/>
      <c r="V223" s="60"/>
      <c r="W223" s="60"/>
      <c r="X223" s="60"/>
      <c r="Y223" s="60"/>
      <c r="Z223" s="60"/>
    </row>
    <row r="224" ht="15.75" customHeight="1">
      <c r="A224" s="83"/>
      <c r="B224" s="84"/>
      <c r="C224" s="83"/>
      <c r="D224" s="83"/>
      <c r="E224" s="118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0"/>
      <c r="V224" s="60"/>
      <c r="W224" s="60"/>
      <c r="X224" s="60"/>
      <c r="Y224" s="60"/>
      <c r="Z224" s="60"/>
    </row>
    <row r="225" ht="15.75" customHeight="1">
      <c r="A225" s="83"/>
      <c r="B225" s="84"/>
      <c r="C225" s="83"/>
      <c r="D225" s="83"/>
      <c r="E225" s="118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0"/>
      <c r="V225" s="60"/>
      <c r="W225" s="60"/>
      <c r="X225" s="60"/>
      <c r="Y225" s="60"/>
      <c r="Z225" s="60"/>
    </row>
    <row r="226" ht="15.75" customHeight="1">
      <c r="A226" s="83"/>
      <c r="B226" s="84"/>
      <c r="C226" s="83"/>
      <c r="D226" s="83"/>
      <c r="E226" s="118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0"/>
      <c r="V226" s="60"/>
      <c r="W226" s="60"/>
      <c r="X226" s="60"/>
      <c r="Y226" s="60"/>
      <c r="Z226" s="60"/>
    </row>
    <row r="227" ht="15.75" customHeight="1">
      <c r="A227" s="83"/>
      <c r="B227" s="84"/>
      <c r="C227" s="83"/>
      <c r="D227" s="83"/>
      <c r="E227" s="118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0"/>
      <c r="V227" s="60"/>
      <c r="W227" s="60"/>
      <c r="X227" s="60"/>
      <c r="Y227" s="60"/>
      <c r="Z227" s="60"/>
    </row>
    <row r="228" ht="15.75" customHeight="1">
      <c r="A228" s="83"/>
      <c r="B228" s="84"/>
      <c r="C228" s="83"/>
      <c r="D228" s="83"/>
      <c r="E228" s="118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0"/>
      <c r="V228" s="60"/>
      <c r="W228" s="60"/>
      <c r="X228" s="60"/>
      <c r="Y228" s="60"/>
      <c r="Z228" s="60"/>
    </row>
    <row r="229" ht="15.75" customHeight="1">
      <c r="A229" s="83"/>
      <c r="B229" s="84"/>
      <c r="C229" s="83"/>
      <c r="D229" s="83"/>
      <c r="E229" s="118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0"/>
      <c r="V229" s="60"/>
      <c r="W229" s="60"/>
      <c r="X229" s="60"/>
      <c r="Y229" s="60"/>
      <c r="Z229" s="60"/>
    </row>
    <row r="230" ht="15.75" customHeight="1">
      <c r="A230" s="83"/>
      <c r="B230" s="84"/>
      <c r="C230" s="83"/>
      <c r="D230" s="83"/>
      <c r="E230" s="118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0"/>
      <c r="V230" s="60"/>
      <c r="W230" s="60"/>
      <c r="X230" s="60"/>
      <c r="Y230" s="60"/>
      <c r="Z230" s="60"/>
    </row>
    <row r="231" ht="15.75" customHeight="1">
      <c r="A231" s="83"/>
      <c r="B231" s="84"/>
      <c r="C231" s="83"/>
      <c r="D231" s="83"/>
      <c r="E231" s="118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0"/>
      <c r="V231" s="60"/>
      <c r="W231" s="60"/>
      <c r="X231" s="60"/>
      <c r="Y231" s="60"/>
      <c r="Z231" s="60"/>
    </row>
    <row r="232" ht="15.75" customHeight="1">
      <c r="A232" s="83"/>
      <c r="B232" s="84"/>
      <c r="C232" s="83"/>
      <c r="D232" s="83"/>
      <c r="E232" s="118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0"/>
      <c r="V232" s="60"/>
      <c r="W232" s="60"/>
      <c r="X232" s="60"/>
      <c r="Y232" s="60"/>
      <c r="Z232" s="60"/>
    </row>
    <row r="233" ht="15.75" customHeight="1">
      <c r="A233" s="83"/>
      <c r="B233" s="84"/>
      <c r="C233" s="83"/>
      <c r="D233" s="83"/>
      <c r="E233" s="118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0"/>
      <c r="V233" s="60"/>
      <c r="W233" s="60"/>
      <c r="X233" s="60"/>
      <c r="Y233" s="60"/>
      <c r="Z233" s="60"/>
    </row>
    <row r="234" ht="15.75" customHeight="1">
      <c r="A234" s="83"/>
      <c r="B234" s="84"/>
      <c r="C234" s="83"/>
      <c r="D234" s="83"/>
      <c r="E234" s="118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0"/>
      <c r="V234" s="60"/>
      <c r="W234" s="60"/>
      <c r="X234" s="60"/>
      <c r="Y234" s="60"/>
      <c r="Z234" s="60"/>
    </row>
    <row r="235" ht="15.75" customHeight="1">
      <c r="A235" s="83"/>
      <c r="B235" s="84"/>
      <c r="C235" s="83"/>
      <c r="D235" s="83"/>
      <c r="E235" s="118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0"/>
      <c r="V235" s="60"/>
      <c r="W235" s="60"/>
      <c r="X235" s="60"/>
      <c r="Y235" s="60"/>
      <c r="Z235" s="60"/>
    </row>
    <row r="236" ht="15.75" customHeight="1">
      <c r="A236" s="83"/>
      <c r="B236" s="84"/>
      <c r="C236" s="83"/>
      <c r="D236" s="83"/>
      <c r="E236" s="118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0"/>
      <c r="V236" s="60"/>
      <c r="W236" s="60"/>
      <c r="X236" s="60"/>
      <c r="Y236" s="60"/>
      <c r="Z236" s="60"/>
    </row>
    <row r="237" ht="15.75" customHeight="1">
      <c r="A237" s="83"/>
      <c r="B237" s="84"/>
      <c r="C237" s="83"/>
      <c r="D237" s="83"/>
      <c r="E237" s="118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0"/>
      <c r="V237" s="60"/>
      <c r="W237" s="60"/>
      <c r="X237" s="60"/>
      <c r="Y237" s="60"/>
      <c r="Z237" s="60"/>
    </row>
    <row r="238" ht="15.75" customHeight="1">
      <c r="A238" s="83"/>
      <c r="B238" s="84"/>
      <c r="C238" s="83"/>
      <c r="D238" s="83"/>
      <c r="E238" s="118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0"/>
      <c r="V238" s="60"/>
      <c r="W238" s="60"/>
      <c r="X238" s="60"/>
      <c r="Y238" s="60"/>
      <c r="Z238" s="60"/>
    </row>
    <row r="239" ht="15.75" customHeight="1">
      <c r="A239" s="83"/>
      <c r="B239" s="84"/>
      <c r="C239" s="83"/>
      <c r="D239" s="83"/>
      <c r="E239" s="118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0"/>
      <c r="V239" s="60"/>
      <c r="W239" s="60"/>
      <c r="X239" s="60"/>
      <c r="Y239" s="60"/>
      <c r="Z239" s="60"/>
    </row>
    <row r="240" ht="15.75" customHeight="1">
      <c r="A240" s="83"/>
      <c r="B240" s="84"/>
      <c r="C240" s="83"/>
      <c r="D240" s="83"/>
      <c r="E240" s="118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0"/>
      <c r="V240" s="60"/>
      <c r="W240" s="60"/>
      <c r="X240" s="60"/>
      <c r="Y240" s="60"/>
      <c r="Z240" s="60"/>
    </row>
    <row r="241" ht="15.75" customHeight="1">
      <c r="A241" s="83"/>
      <c r="B241" s="84"/>
      <c r="C241" s="83"/>
      <c r="D241" s="83"/>
      <c r="E241" s="118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0"/>
      <c r="V241" s="60"/>
      <c r="W241" s="60"/>
      <c r="X241" s="60"/>
      <c r="Y241" s="60"/>
      <c r="Z241" s="60"/>
    </row>
    <row r="242" ht="15.75" customHeight="1">
      <c r="A242" s="83"/>
      <c r="B242" s="84"/>
      <c r="C242" s="83"/>
      <c r="D242" s="83"/>
      <c r="E242" s="118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0"/>
      <c r="V242" s="60"/>
      <c r="W242" s="60"/>
      <c r="X242" s="60"/>
      <c r="Y242" s="60"/>
      <c r="Z242" s="60"/>
    </row>
    <row r="243" ht="15.75" customHeight="1">
      <c r="A243" s="83"/>
      <c r="B243" s="84"/>
      <c r="C243" s="83"/>
      <c r="D243" s="83"/>
      <c r="E243" s="118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0"/>
      <c r="V243" s="60"/>
      <c r="W243" s="60"/>
      <c r="X243" s="60"/>
      <c r="Y243" s="60"/>
      <c r="Z243" s="60"/>
    </row>
    <row r="244" ht="15.75" customHeight="1">
      <c r="A244" s="83"/>
      <c r="B244" s="84"/>
      <c r="C244" s="83"/>
      <c r="D244" s="83"/>
      <c r="E244" s="118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0"/>
      <c r="V244" s="60"/>
      <c r="W244" s="60"/>
      <c r="X244" s="60"/>
      <c r="Y244" s="60"/>
      <c r="Z244" s="60"/>
    </row>
    <row r="245" ht="15.75" customHeight="1">
      <c r="A245" s="83"/>
      <c r="B245" s="84"/>
      <c r="C245" s="83"/>
      <c r="D245" s="83"/>
      <c r="E245" s="118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0"/>
      <c r="V245" s="60"/>
      <c r="W245" s="60"/>
      <c r="X245" s="60"/>
      <c r="Y245" s="60"/>
      <c r="Z245" s="60"/>
    </row>
    <row r="246" ht="15.75" customHeight="1">
      <c r="A246" s="83"/>
      <c r="B246" s="84"/>
      <c r="C246" s="83"/>
      <c r="D246" s="83"/>
      <c r="E246" s="118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0"/>
      <c r="V246" s="60"/>
      <c r="W246" s="60"/>
      <c r="X246" s="60"/>
      <c r="Y246" s="60"/>
      <c r="Z246" s="60"/>
    </row>
    <row r="247" ht="15.75" customHeight="1">
      <c r="A247" s="83"/>
      <c r="B247" s="84"/>
      <c r="C247" s="83"/>
      <c r="D247" s="83"/>
      <c r="E247" s="118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0"/>
      <c r="V247" s="60"/>
      <c r="W247" s="60"/>
      <c r="X247" s="60"/>
      <c r="Y247" s="60"/>
      <c r="Z247" s="60"/>
    </row>
    <row r="248" ht="15.75" customHeight="1">
      <c r="A248" s="83"/>
      <c r="B248" s="84"/>
      <c r="C248" s="83"/>
      <c r="D248" s="83"/>
      <c r="E248" s="118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0"/>
      <c r="V248" s="60"/>
      <c r="W248" s="60"/>
      <c r="X248" s="60"/>
      <c r="Y248" s="60"/>
      <c r="Z248" s="60"/>
    </row>
    <row r="249" ht="15.75" customHeight="1">
      <c r="A249" s="83"/>
      <c r="B249" s="84"/>
      <c r="C249" s="83"/>
      <c r="D249" s="83"/>
      <c r="E249" s="118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0"/>
      <c r="V249" s="60"/>
      <c r="W249" s="60"/>
      <c r="X249" s="60"/>
      <c r="Y249" s="60"/>
      <c r="Z249" s="60"/>
    </row>
    <row r="250" ht="15.75" customHeight="1">
      <c r="A250" s="83"/>
      <c r="B250" s="84"/>
      <c r="C250" s="83"/>
      <c r="D250" s="83"/>
      <c r="E250" s="118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0"/>
      <c r="V250" s="60"/>
      <c r="W250" s="60"/>
      <c r="X250" s="60"/>
      <c r="Y250" s="60"/>
      <c r="Z250" s="60"/>
    </row>
    <row r="251" ht="15.75" customHeight="1">
      <c r="A251" s="83"/>
      <c r="B251" s="84"/>
      <c r="C251" s="83"/>
      <c r="D251" s="83"/>
      <c r="E251" s="118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0"/>
      <c r="V251" s="60"/>
      <c r="W251" s="60"/>
      <c r="X251" s="60"/>
      <c r="Y251" s="60"/>
      <c r="Z251" s="60"/>
    </row>
    <row r="252" ht="15.75" customHeight="1">
      <c r="A252" s="83"/>
      <c r="B252" s="84"/>
      <c r="C252" s="83"/>
      <c r="D252" s="83"/>
      <c r="E252" s="118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0"/>
      <c r="V252" s="60"/>
      <c r="W252" s="60"/>
      <c r="X252" s="60"/>
      <c r="Y252" s="60"/>
      <c r="Z252" s="60"/>
    </row>
    <row r="253" ht="15.75" customHeight="1">
      <c r="A253" s="83"/>
      <c r="B253" s="84"/>
      <c r="C253" s="83"/>
      <c r="D253" s="83"/>
      <c r="E253" s="118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0"/>
      <c r="V253" s="60"/>
      <c r="W253" s="60"/>
      <c r="X253" s="60"/>
      <c r="Y253" s="60"/>
      <c r="Z253" s="60"/>
    </row>
    <row r="254" ht="15.75" customHeight="1">
      <c r="A254" s="83"/>
      <c r="B254" s="84"/>
      <c r="C254" s="83"/>
      <c r="D254" s="83"/>
      <c r="E254" s="118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0"/>
      <c r="V254" s="60"/>
      <c r="W254" s="60"/>
      <c r="X254" s="60"/>
      <c r="Y254" s="60"/>
      <c r="Z254" s="60"/>
    </row>
    <row r="255" ht="15.75" customHeight="1">
      <c r="A255" s="83"/>
      <c r="B255" s="84"/>
      <c r="C255" s="83"/>
      <c r="D255" s="83"/>
      <c r="E255" s="118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0"/>
      <c r="V255" s="60"/>
      <c r="W255" s="60"/>
      <c r="X255" s="60"/>
      <c r="Y255" s="60"/>
      <c r="Z255" s="60"/>
    </row>
    <row r="256" ht="15.75" customHeight="1">
      <c r="A256" s="83"/>
      <c r="B256" s="84"/>
      <c r="C256" s="83"/>
      <c r="D256" s="83"/>
      <c r="E256" s="118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0"/>
      <c r="V256" s="60"/>
      <c r="W256" s="60"/>
      <c r="X256" s="60"/>
      <c r="Y256" s="60"/>
      <c r="Z256" s="60"/>
    </row>
    <row r="257" ht="15.75" customHeight="1">
      <c r="A257" s="83"/>
      <c r="B257" s="84"/>
      <c r="C257" s="83"/>
      <c r="D257" s="83"/>
      <c r="E257" s="118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0"/>
      <c r="V257" s="60"/>
      <c r="W257" s="60"/>
      <c r="X257" s="60"/>
      <c r="Y257" s="60"/>
      <c r="Z257" s="60"/>
    </row>
    <row r="258" ht="15.75" customHeight="1">
      <c r="A258" s="83"/>
      <c r="B258" s="84"/>
      <c r="C258" s="83"/>
      <c r="D258" s="83"/>
      <c r="E258" s="118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0"/>
      <c r="V258" s="60"/>
      <c r="W258" s="60"/>
      <c r="X258" s="60"/>
      <c r="Y258" s="60"/>
      <c r="Z258" s="60"/>
    </row>
    <row r="259" ht="15.75" customHeight="1">
      <c r="A259" s="83"/>
      <c r="B259" s="84"/>
      <c r="C259" s="83"/>
      <c r="D259" s="83"/>
      <c r="E259" s="118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0"/>
      <c r="V259" s="60"/>
      <c r="W259" s="60"/>
      <c r="X259" s="60"/>
      <c r="Y259" s="60"/>
      <c r="Z259" s="60"/>
    </row>
    <row r="260" ht="15.75" customHeight="1">
      <c r="A260" s="83"/>
      <c r="B260" s="84"/>
      <c r="C260" s="83"/>
      <c r="D260" s="83"/>
      <c r="E260" s="118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0"/>
      <c r="V260" s="60"/>
      <c r="W260" s="60"/>
      <c r="X260" s="60"/>
      <c r="Y260" s="60"/>
      <c r="Z260" s="60"/>
    </row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D9EEB"/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28.71"/>
    <col customWidth="1" min="2" max="2" width="29.71"/>
    <col customWidth="1" min="3" max="3" width="33.86"/>
    <col customWidth="1" min="4" max="6" width="14.43"/>
  </cols>
  <sheetData>
    <row r="1" ht="15.75" customHeight="1">
      <c r="A1" s="119" t="s">
        <v>243</v>
      </c>
      <c r="B1" s="120" t="s">
        <v>244</v>
      </c>
      <c r="C1" s="120" t="s">
        <v>245</v>
      </c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</row>
    <row r="2" ht="15.75" customHeight="1">
      <c r="A2" s="122">
        <v>44628.0</v>
      </c>
      <c r="B2" s="123" t="s">
        <v>246</v>
      </c>
      <c r="C2" s="123" t="s">
        <v>247</v>
      </c>
    </row>
    <row r="3" ht="15.75" customHeight="1"/>
    <row r="4" ht="15.75" customHeight="1"/>
    <row r="5" ht="15.75" customHeight="1"/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2022-03-08T18:55:10Z</dcterms:created>
</cp:coreProperties>
</file>