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8_{7DF9376B-2A2B-0349-97B5-4D53F26697BA}" xr6:coauthVersionLast="47" xr6:coauthVersionMax="47" xr10:uidLastSave="{00000000-0000-0000-0000-000000000000}"/>
  <bookViews>
    <workbookView xWindow="700" yWindow="3040" windowWidth="27680" windowHeight="17500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definedNames>
    <definedName name="_xlnm._FilterDatabase" localSheetId="0" hidden="1">'1. Observations'!$A$1:$A$746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743" i="1" l="1"/>
  <c r="AA743" i="1"/>
  <c r="Y743" i="1"/>
  <c r="W743" i="1"/>
  <c r="U743" i="1"/>
  <c r="S743" i="1"/>
  <c r="Q743" i="1"/>
  <c r="O743" i="1"/>
  <c r="M743" i="1"/>
  <c r="K743" i="1"/>
  <c r="I743" i="1"/>
  <c r="G743" i="1"/>
  <c r="D743" i="1"/>
  <c r="C743" i="1"/>
  <c r="AC744" i="1"/>
  <c r="AA744" i="1"/>
  <c r="Y744" i="1"/>
  <c r="W744" i="1"/>
  <c r="U744" i="1"/>
  <c r="S744" i="1"/>
  <c r="Q744" i="1"/>
  <c r="O744" i="1"/>
  <c r="M744" i="1"/>
  <c r="K744" i="1"/>
  <c r="I744" i="1"/>
  <c r="G744" i="1"/>
  <c r="D744" i="1"/>
  <c r="C744" i="1"/>
  <c r="AC742" i="1"/>
  <c r="AA742" i="1"/>
  <c r="Y742" i="1"/>
  <c r="W742" i="1"/>
  <c r="U742" i="1"/>
  <c r="S742" i="1"/>
  <c r="Q742" i="1"/>
  <c r="O742" i="1"/>
  <c r="M742" i="1"/>
  <c r="K742" i="1"/>
  <c r="I742" i="1"/>
  <c r="G742" i="1"/>
  <c r="D742" i="1"/>
  <c r="C742" i="1"/>
  <c r="AC741" i="1"/>
  <c r="AA741" i="1"/>
  <c r="Y741" i="1"/>
  <c r="W741" i="1"/>
  <c r="U741" i="1"/>
  <c r="S741" i="1"/>
  <c r="Q741" i="1"/>
  <c r="O741" i="1"/>
  <c r="M741" i="1"/>
  <c r="K741" i="1"/>
  <c r="I741" i="1"/>
  <c r="G741" i="1"/>
  <c r="D741" i="1"/>
  <c r="C741" i="1"/>
  <c r="AC740" i="1"/>
  <c r="AA740" i="1"/>
  <c r="Y740" i="1"/>
  <c r="W740" i="1"/>
  <c r="U740" i="1"/>
  <c r="S740" i="1"/>
  <c r="Q740" i="1"/>
  <c r="O740" i="1"/>
  <c r="M740" i="1"/>
  <c r="K740" i="1"/>
  <c r="I740" i="1"/>
  <c r="G740" i="1"/>
  <c r="D740" i="1"/>
  <c r="C740" i="1"/>
  <c r="AC739" i="1"/>
  <c r="AA739" i="1"/>
  <c r="Y739" i="1"/>
  <c r="W739" i="1"/>
  <c r="U739" i="1"/>
  <c r="S739" i="1"/>
  <c r="Q739" i="1"/>
  <c r="O739" i="1"/>
  <c r="M739" i="1"/>
  <c r="K739" i="1"/>
  <c r="I739" i="1"/>
  <c r="G739" i="1"/>
  <c r="D739" i="1"/>
  <c r="C739" i="1"/>
  <c r="AC738" i="1"/>
  <c r="AA738" i="1"/>
  <c r="Y738" i="1"/>
  <c r="W738" i="1"/>
  <c r="U738" i="1"/>
  <c r="S738" i="1"/>
  <c r="Q738" i="1"/>
  <c r="O738" i="1"/>
  <c r="M738" i="1"/>
  <c r="K738" i="1"/>
  <c r="I738" i="1"/>
  <c r="G738" i="1"/>
  <c r="D738" i="1"/>
  <c r="C738" i="1"/>
  <c r="AC737" i="1"/>
  <c r="AA737" i="1"/>
  <c r="Y737" i="1"/>
  <c r="W737" i="1"/>
  <c r="U737" i="1"/>
  <c r="S737" i="1"/>
  <c r="Q737" i="1"/>
  <c r="O737" i="1"/>
  <c r="M737" i="1"/>
  <c r="K737" i="1"/>
  <c r="I737" i="1"/>
  <c r="G737" i="1"/>
  <c r="D737" i="1"/>
  <c r="C737" i="1"/>
  <c r="AC736" i="1"/>
  <c r="AA736" i="1"/>
  <c r="Y736" i="1"/>
  <c r="W736" i="1"/>
  <c r="U736" i="1"/>
  <c r="S736" i="1"/>
  <c r="Q736" i="1"/>
  <c r="O736" i="1"/>
  <c r="M736" i="1"/>
  <c r="K736" i="1"/>
  <c r="I736" i="1"/>
  <c r="G736" i="1"/>
  <c r="D736" i="1"/>
  <c r="C736" i="1"/>
  <c r="AC735" i="1"/>
  <c r="AA735" i="1"/>
  <c r="Y735" i="1"/>
  <c r="W735" i="1"/>
  <c r="U735" i="1"/>
  <c r="S735" i="1"/>
  <c r="Q735" i="1"/>
  <c r="O735" i="1"/>
  <c r="M735" i="1"/>
  <c r="K735" i="1"/>
  <c r="I735" i="1"/>
  <c r="G735" i="1"/>
  <c r="D735" i="1"/>
  <c r="C735" i="1"/>
  <c r="AC734" i="1"/>
  <c r="AA734" i="1"/>
  <c r="Y734" i="1"/>
  <c r="W734" i="1"/>
  <c r="U734" i="1"/>
  <c r="S734" i="1"/>
  <c r="Q734" i="1"/>
  <c r="O734" i="1"/>
  <c r="M734" i="1"/>
  <c r="K734" i="1"/>
  <c r="I734" i="1"/>
  <c r="G734" i="1"/>
  <c r="D734" i="1"/>
  <c r="C734" i="1"/>
  <c r="AC733" i="1"/>
  <c r="AA733" i="1"/>
  <c r="Y733" i="1"/>
  <c r="W733" i="1"/>
  <c r="U733" i="1"/>
  <c r="S733" i="1"/>
  <c r="Q733" i="1"/>
  <c r="O733" i="1"/>
  <c r="M733" i="1"/>
  <c r="K733" i="1"/>
  <c r="I733" i="1"/>
  <c r="G733" i="1"/>
  <c r="D733" i="1"/>
  <c r="C733" i="1"/>
  <c r="AC732" i="1"/>
  <c r="AA732" i="1"/>
  <c r="Y732" i="1"/>
  <c r="W732" i="1"/>
  <c r="U732" i="1"/>
  <c r="S732" i="1"/>
  <c r="Q732" i="1"/>
  <c r="O732" i="1"/>
  <c r="M732" i="1"/>
  <c r="K732" i="1"/>
  <c r="I732" i="1"/>
  <c r="G732" i="1"/>
  <c r="D732" i="1"/>
  <c r="C732" i="1"/>
  <c r="AC731" i="1"/>
  <c r="AA731" i="1"/>
  <c r="Y731" i="1"/>
  <c r="W731" i="1"/>
  <c r="U731" i="1"/>
  <c r="S731" i="1"/>
  <c r="Q731" i="1"/>
  <c r="O731" i="1"/>
  <c r="M731" i="1"/>
  <c r="K731" i="1"/>
  <c r="I731" i="1"/>
  <c r="G731" i="1"/>
  <c r="D731" i="1"/>
  <c r="C731" i="1"/>
  <c r="AC730" i="1"/>
  <c r="AA730" i="1"/>
  <c r="Y730" i="1"/>
  <c r="W730" i="1"/>
  <c r="U730" i="1"/>
  <c r="S730" i="1"/>
  <c r="Q730" i="1"/>
  <c r="O730" i="1"/>
  <c r="M730" i="1"/>
  <c r="K730" i="1"/>
  <c r="I730" i="1"/>
  <c r="G730" i="1"/>
  <c r="D730" i="1"/>
  <c r="C730" i="1"/>
  <c r="AC729" i="1"/>
  <c r="AA729" i="1"/>
  <c r="Y729" i="1"/>
  <c r="W729" i="1"/>
  <c r="U729" i="1"/>
  <c r="S729" i="1"/>
  <c r="Q729" i="1"/>
  <c r="O729" i="1"/>
  <c r="M729" i="1"/>
  <c r="K729" i="1"/>
  <c r="I729" i="1"/>
  <c r="G729" i="1"/>
  <c r="D729" i="1"/>
  <c r="C729" i="1"/>
  <c r="AC728" i="1"/>
  <c r="AA728" i="1"/>
  <c r="Y728" i="1"/>
  <c r="W728" i="1"/>
  <c r="U728" i="1"/>
  <c r="S728" i="1"/>
  <c r="Q728" i="1"/>
  <c r="O728" i="1"/>
  <c r="M728" i="1"/>
  <c r="K728" i="1"/>
  <c r="I728" i="1"/>
  <c r="G728" i="1"/>
  <c r="D728" i="1"/>
  <c r="C728" i="1"/>
  <c r="AC727" i="1"/>
  <c r="AA727" i="1"/>
  <c r="Y727" i="1"/>
  <c r="W727" i="1"/>
  <c r="U727" i="1"/>
  <c r="S727" i="1"/>
  <c r="Q727" i="1"/>
  <c r="O727" i="1"/>
  <c r="M727" i="1"/>
  <c r="K727" i="1"/>
  <c r="I727" i="1"/>
  <c r="G727" i="1"/>
  <c r="D727" i="1"/>
  <c r="C727" i="1"/>
  <c r="AC726" i="1"/>
  <c r="AA726" i="1"/>
  <c r="Y726" i="1"/>
  <c r="W726" i="1"/>
  <c r="U726" i="1"/>
  <c r="S726" i="1"/>
  <c r="Q726" i="1"/>
  <c r="O726" i="1"/>
  <c r="M726" i="1"/>
  <c r="K726" i="1"/>
  <c r="I726" i="1"/>
  <c r="G726" i="1"/>
  <c r="D726" i="1"/>
  <c r="C726" i="1"/>
  <c r="AC725" i="1"/>
  <c r="AA725" i="1"/>
  <c r="Y725" i="1"/>
  <c r="W725" i="1"/>
  <c r="U725" i="1"/>
  <c r="S725" i="1"/>
  <c r="Q725" i="1"/>
  <c r="O725" i="1"/>
  <c r="M725" i="1"/>
  <c r="K725" i="1"/>
  <c r="I725" i="1"/>
  <c r="G725" i="1"/>
  <c r="D725" i="1"/>
  <c r="C725" i="1"/>
  <c r="AC724" i="1"/>
  <c r="AA724" i="1"/>
  <c r="Y724" i="1"/>
  <c r="W724" i="1"/>
  <c r="U724" i="1"/>
  <c r="S724" i="1"/>
  <c r="Q724" i="1"/>
  <c r="O724" i="1"/>
  <c r="M724" i="1"/>
  <c r="K724" i="1"/>
  <c r="I724" i="1"/>
  <c r="G724" i="1"/>
  <c r="D724" i="1"/>
  <c r="C724" i="1"/>
  <c r="AC723" i="1"/>
  <c r="AA723" i="1"/>
  <c r="Y723" i="1"/>
  <c r="W723" i="1"/>
  <c r="U723" i="1"/>
  <c r="S723" i="1"/>
  <c r="Q723" i="1"/>
  <c r="O723" i="1"/>
  <c r="M723" i="1"/>
  <c r="K723" i="1"/>
  <c r="I723" i="1"/>
  <c r="G723" i="1"/>
  <c r="D723" i="1"/>
  <c r="C723" i="1"/>
  <c r="AC722" i="1"/>
  <c r="AA722" i="1"/>
  <c r="Y722" i="1"/>
  <c r="W722" i="1"/>
  <c r="U722" i="1"/>
  <c r="S722" i="1"/>
  <c r="Q722" i="1"/>
  <c r="O722" i="1"/>
  <c r="M722" i="1"/>
  <c r="K722" i="1"/>
  <c r="I722" i="1"/>
  <c r="G722" i="1"/>
  <c r="D722" i="1"/>
  <c r="C722" i="1"/>
  <c r="AC721" i="1"/>
  <c r="AA721" i="1"/>
  <c r="Y721" i="1"/>
  <c r="W721" i="1"/>
  <c r="U721" i="1"/>
  <c r="S721" i="1"/>
  <c r="Q721" i="1"/>
  <c r="O721" i="1"/>
  <c r="M721" i="1"/>
  <c r="K721" i="1"/>
  <c r="I721" i="1"/>
  <c r="G721" i="1"/>
  <c r="D721" i="1"/>
  <c r="C721" i="1"/>
  <c r="AC720" i="1"/>
  <c r="AA720" i="1"/>
  <c r="Y720" i="1"/>
  <c r="W720" i="1"/>
  <c r="U720" i="1"/>
  <c r="S720" i="1"/>
  <c r="Q720" i="1"/>
  <c r="O720" i="1"/>
  <c r="M720" i="1"/>
  <c r="K720" i="1"/>
  <c r="I720" i="1"/>
  <c r="G720" i="1"/>
  <c r="D720" i="1"/>
  <c r="C720" i="1"/>
  <c r="AC719" i="1"/>
  <c r="AA719" i="1"/>
  <c r="Y719" i="1"/>
  <c r="W719" i="1"/>
  <c r="U719" i="1"/>
  <c r="S719" i="1"/>
  <c r="Q719" i="1"/>
  <c r="O719" i="1"/>
  <c r="M719" i="1"/>
  <c r="K719" i="1"/>
  <c r="I719" i="1"/>
  <c r="G719" i="1"/>
  <c r="D719" i="1"/>
  <c r="C719" i="1"/>
  <c r="AC718" i="1"/>
  <c r="AA718" i="1"/>
  <c r="Y718" i="1"/>
  <c r="W718" i="1"/>
  <c r="U718" i="1"/>
  <c r="S718" i="1"/>
  <c r="Q718" i="1"/>
  <c r="O718" i="1"/>
  <c r="M718" i="1"/>
  <c r="K718" i="1"/>
  <c r="I718" i="1"/>
  <c r="G718" i="1"/>
  <c r="D718" i="1"/>
  <c r="C718" i="1"/>
  <c r="AC717" i="1"/>
  <c r="AA717" i="1"/>
  <c r="Y717" i="1"/>
  <c r="W717" i="1"/>
  <c r="U717" i="1"/>
  <c r="S717" i="1"/>
  <c r="Q717" i="1"/>
  <c r="O717" i="1"/>
  <c r="M717" i="1"/>
  <c r="K717" i="1"/>
  <c r="I717" i="1"/>
  <c r="G717" i="1"/>
  <c r="D717" i="1"/>
  <c r="C717" i="1"/>
  <c r="AC716" i="1"/>
  <c r="AA716" i="1"/>
  <c r="Y716" i="1"/>
  <c r="W716" i="1"/>
  <c r="U716" i="1"/>
  <c r="S716" i="1"/>
  <c r="Q716" i="1"/>
  <c r="O716" i="1"/>
  <c r="M716" i="1"/>
  <c r="K716" i="1"/>
  <c r="I716" i="1"/>
  <c r="G716" i="1"/>
  <c r="D716" i="1"/>
  <c r="C716" i="1"/>
  <c r="AC715" i="1"/>
  <c r="AA715" i="1"/>
  <c r="Y715" i="1"/>
  <c r="W715" i="1"/>
  <c r="U715" i="1"/>
  <c r="S715" i="1"/>
  <c r="Q715" i="1"/>
  <c r="O715" i="1"/>
  <c r="M715" i="1"/>
  <c r="K715" i="1"/>
  <c r="I715" i="1"/>
  <c r="G715" i="1"/>
  <c r="D715" i="1"/>
  <c r="C715" i="1"/>
  <c r="AC714" i="1"/>
  <c r="AA714" i="1"/>
  <c r="Y714" i="1"/>
  <c r="W714" i="1"/>
  <c r="U714" i="1"/>
  <c r="S714" i="1"/>
  <c r="Q714" i="1"/>
  <c r="O714" i="1"/>
  <c r="M714" i="1"/>
  <c r="K714" i="1"/>
  <c r="I714" i="1"/>
  <c r="G714" i="1"/>
  <c r="D714" i="1"/>
  <c r="C714" i="1"/>
  <c r="AC713" i="1"/>
  <c r="AA713" i="1"/>
  <c r="Y713" i="1"/>
  <c r="W713" i="1"/>
  <c r="U713" i="1"/>
  <c r="S713" i="1"/>
  <c r="Q713" i="1"/>
  <c r="O713" i="1"/>
  <c r="M713" i="1"/>
  <c r="K713" i="1"/>
  <c r="I713" i="1"/>
  <c r="G713" i="1"/>
  <c r="D713" i="1"/>
  <c r="C713" i="1"/>
  <c r="AC712" i="1"/>
  <c r="AA712" i="1"/>
  <c r="Y712" i="1"/>
  <c r="W712" i="1"/>
  <c r="U712" i="1"/>
  <c r="S712" i="1"/>
  <c r="Q712" i="1"/>
  <c r="O712" i="1"/>
  <c r="M712" i="1"/>
  <c r="K712" i="1"/>
  <c r="I712" i="1"/>
  <c r="G712" i="1"/>
  <c r="D712" i="1"/>
  <c r="C712" i="1"/>
  <c r="AC709" i="1"/>
  <c r="AA709" i="1"/>
  <c r="Y709" i="1"/>
  <c r="W709" i="1"/>
  <c r="U709" i="1"/>
  <c r="S709" i="1"/>
  <c r="Q709" i="1"/>
  <c r="O709" i="1"/>
  <c r="M709" i="1"/>
  <c r="K709" i="1"/>
  <c r="I709" i="1"/>
  <c r="G709" i="1"/>
  <c r="D709" i="1"/>
  <c r="C709" i="1"/>
  <c r="AC710" i="1"/>
  <c r="AA710" i="1"/>
  <c r="Y710" i="1"/>
  <c r="W710" i="1"/>
  <c r="U710" i="1"/>
  <c r="S710" i="1"/>
  <c r="Q710" i="1"/>
  <c r="O710" i="1"/>
  <c r="M710" i="1"/>
  <c r="K710" i="1"/>
  <c r="I710" i="1"/>
  <c r="G710" i="1"/>
  <c r="D710" i="1"/>
  <c r="C710" i="1"/>
  <c r="AC711" i="1"/>
  <c r="AA711" i="1"/>
  <c r="Y711" i="1"/>
  <c r="W711" i="1"/>
  <c r="U711" i="1"/>
  <c r="S711" i="1"/>
  <c r="Q711" i="1"/>
  <c r="O711" i="1"/>
  <c r="M711" i="1"/>
  <c r="K711" i="1"/>
  <c r="I711" i="1"/>
  <c r="G711" i="1"/>
  <c r="D711" i="1"/>
  <c r="C711" i="1"/>
  <c r="AC708" i="1"/>
  <c r="AA708" i="1"/>
  <c r="Y708" i="1"/>
  <c r="W708" i="1"/>
  <c r="U708" i="1"/>
  <c r="S708" i="1"/>
  <c r="Q708" i="1"/>
  <c r="O708" i="1"/>
  <c r="M708" i="1"/>
  <c r="K708" i="1"/>
  <c r="I708" i="1"/>
  <c r="G708" i="1"/>
  <c r="D708" i="1"/>
  <c r="C708" i="1"/>
  <c r="AC707" i="1"/>
  <c r="AA707" i="1"/>
  <c r="Y707" i="1"/>
  <c r="W707" i="1"/>
  <c r="U707" i="1"/>
  <c r="S707" i="1"/>
  <c r="Q707" i="1"/>
  <c r="O707" i="1"/>
  <c r="M707" i="1"/>
  <c r="K707" i="1"/>
  <c r="I707" i="1"/>
  <c r="G707" i="1"/>
  <c r="D707" i="1"/>
  <c r="C707" i="1"/>
  <c r="AC706" i="1"/>
  <c r="AA706" i="1"/>
  <c r="Y706" i="1"/>
  <c r="W706" i="1"/>
  <c r="U706" i="1"/>
  <c r="S706" i="1"/>
  <c r="Q706" i="1"/>
  <c r="O706" i="1"/>
  <c r="M706" i="1"/>
  <c r="K706" i="1"/>
  <c r="I706" i="1"/>
  <c r="G706" i="1"/>
  <c r="D706" i="1"/>
  <c r="C706" i="1"/>
  <c r="AC705" i="1"/>
  <c r="AA705" i="1"/>
  <c r="Y705" i="1"/>
  <c r="W705" i="1"/>
  <c r="U705" i="1"/>
  <c r="S705" i="1"/>
  <c r="Q705" i="1"/>
  <c r="O705" i="1"/>
  <c r="M705" i="1"/>
  <c r="K705" i="1"/>
  <c r="I705" i="1"/>
  <c r="G705" i="1"/>
  <c r="D705" i="1"/>
  <c r="C705" i="1"/>
  <c r="AC704" i="1"/>
  <c r="AA704" i="1"/>
  <c r="Y704" i="1"/>
  <c r="W704" i="1"/>
  <c r="U704" i="1"/>
  <c r="S704" i="1"/>
  <c r="Q704" i="1"/>
  <c r="O704" i="1"/>
  <c r="M704" i="1"/>
  <c r="K704" i="1"/>
  <c r="I704" i="1"/>
  <c r="G704" i="1"/>
  <c r="D704" i="1"/>
  <c r="C704" i="1"/>
  <c r="AC703" i="1"/>
  <c r="AA703" i="1"/>
  <c r="Y703" i="1"/>
  <c r="W703" i="1"/>
  <c r="U703" i="1"/>
  <c r="S703" i="1"/>
  <c r="Q703" i="1"/>
  <c r="O703" i="1"/>
  <c r="M703" i="1"/>
  <c r="K703" i="1"/>
  <c r="I703" i="1"/>
  <c r="G703" i="1"/>
  <c r="D703" i="1"/>
  <c r="C703" i="1"/>
  <c r="AC701" i="1"/>
  <c r="AA701" i="1"/>
  <c r="Y701" i="1"/>
  <c r="W701" i="1"/>
  <c r="U701" i="1"/>
  <c r="S701" i="1"/>
  <c r="Q701" i="1"/>
  <c r="O701" i="1"/>
  <c r="M701" i="1"/>
  <c r="K701" i="1"/>
  <c r="I701" i="1"/>
  <c r="G701" i="1"/>
  <c r="D701" i="1"/>
  <c r="C701" i="1"/>
  <c r="AC702" i="1"/>
  <c r="AA702" i="1"/>
  <c r="Y702" i="1"/>
  <c r="W702" i="1"/>
  <c r="U702" i="1"/>
  <c r="S702" i="1"/>
  <c r="Q702" i="1"/>
  <c r="O702" i="1"/>
  <c r="M702" i="1"/>
  <c r="K702" i="1"/>
  <c r="I702" i="1"/>
  <c r="G702" i="1"/>
  <c r="D702" i="1"/>
  <c r="C702" i="1"/>
  <c r="AC700" i="1"/>
  <c r="AA700" i="1"/>
  <c r="Y700" i="1"/>
  <c r="W700" i="1"/>
  <c r="U700" i="1"/>
  <c r="S700" i="1"/>
  <c r="Q700" i="1"/>
  <c r="O700" i="1"/>
  <c r="M700" i="1"/>
  <c r="K700" i="1"/>
  <c r="I700" i="1"/>
  <c r="G700" i="1"/>
  <c r="D700" i="1"/>
  <c r="C700" i="1"/>
  <c r="AC699" i="1"/>
  <c r="AA699" i="1"/>
  <c r="Y699" i="1"/>
  <c r="W699" i="1"/>
  <c r="U699" i="1"/>
  <c r="S699" i="1"/>
  <c r="Q699" i="1"/>
  <c r="O699" i="1"/>
  <c r="M699" i="1"/>
  <c r="K699" i="1"/>
  <c r="I699" i="1"/>
  <c r="G699" i="1"/>
  <c r="D699" i="1"/>
  <c r="C699" i="1"/>
  <c r="AC698" i="1"/>
  <c r="AA698" i="1"/>
  <c r="Y698" i="1"/>
  <c r="W698" i="1"/>
  <c r="U698" i="1"/>
  <c r="S698" i="1"/>
  <c r="Q698" i="1"/>
  <c r="O698" i="1"/>
  <c r="M698" i="1"/>
  <c r="K698" i="1"/>
  <c r="I698" i="1"/>
  <c r="G698" i="1"/>
  <c r="D698" i="1"/>
  <c r="C698" i="1"/>
  <c r="AC697" i="1"/>
  <c r="AA697" i="1"/>
  <c r="Y697" i="1"/>
  <c r="W697" i="1"/>
  <c r="U697" i="1"/>
  <c r="S697" i="1"/>
  <c r="Q697" i="1"/>
  <c r="O697" i="1"/>
  <c r="M697" i="1"/>
  <c r="K697" i="1"/>
  <c r="I697" i="1"/>
  <c r="G697" i="1"/>
  <c r="D697" i="1"/>
  <c r="C697" i="1"/>
  <c r="AC696" i="1"/>
  <c r="AA696" i="1"/>
  <c r="Y696" i="1"/>
  <c r="W696" i="1"/>
  <c r="U696" i="1"/>
  <c r="S696" i="1"/>
  <c r="Q696" i="1"/>
  <c r="O696" i="1"/>
  <c r="M696" i="1"/>
  <c r="K696" i="1"/>
  <c r="I696" i="1"/>
  <c r="G696" i="1"/>
  <c r="D696" i="1"/>
  <c r="C696" i="1"/>
  <c r="AC695" i="1"/>
  <c r="AA695" i="1"/>
  <c r="Y695" i="1"/>
  <c r="W695" i="1"/>
  <c r="U695" i="1"/>
  <c r="S695" i="1"/>
  <c r="Q695" i="1"/>
  <c r="O695" i="1"/>
  <c r="M695" i="1"/>
  <c r="K695" i="1"/>
  <c r="I695" i="1"/>
  <c r="G695" i="1"/>
  <c r="D695" i="1"/>
  <c r="C695" i="1"/>
  <c r="AC694" i="1"/>
  <c r="AA694" i="1"/>
  <c r="Y694" i="1"/>
  <c r="W694" i="1"/>
  <c r="U694" i="1"/>
  <c r="S694" i="1"/>
  <c r="Q694" i="1"/>
  <c r="O694" i="1"/>
  <c r="M694" i="1"/>
  <c r="K694" i="1"/>
  <c r="I694" i="1"/>
  <c r="G694" i="1"/>
  <c r="D694" i="1"/>
  <c r="C694" i="1"/>
  <c r="AC692" i="1"/>
  <c r="AA692" i="1"/>
  <c r="Y692" i="1"/>
  <c r="W692" i="1"/>
  <c r="U692" i="1"/>
  <c r="S692" i="1"/>
  <c r="Q692" i="1"/>
  <c r="O692" i="1"/>
  <c r="M692" i="1"/>
  <c r="K692" i="1"/>
  <c r="I692" i="1"/>
  <c r="G692" i="1"/>
  <c r="D692" i="1"/>
  <c r="C692" i="1"/>
  <c r="AC693" i="1"/>
  <c r="AA693" i="1"/>
  <c r="Y693" i="1"/>
  <c r="W693" i="1"/>
  <c r="U693" i="1"/>
  <c r="S693" i="1"/>
  <c r="Q693" i="1"/>
  <c r="O693" i="1"/>
  <c r="M693" i="1"/>
  <c r="K693" i="1"/>
  <c r="I693" i="1"/>
  <c r="G693" i="1"/>
  <c r="D693" i="1"/>
  <c r="C693" i="1"/>
  <c r="AC691" i="1"/>
  <c r="AA691" i="1"/>
  <c r="Y691" i="1"/>
  <c r="W691" i="1"/>
  <c r="U691" i="1"/>
  <c r="S691" i="1"/>
  <c r="Q691" i="1"/>
  <c r="O691" i="1"/>
  <c r="M691" i="1"/>
  <c r="K691" i="1"/>
  <c r="I691" i="1"/>
  <c r="G691" i="1"/>
  <c r="D691" i="1"/>
  <c r="C691" i="1"/>
  <c r="AC690" i="1"/>
  <c r="AA690" i="1"/>
  <c r="Y690" i="1"/>
  <c r="W690" i="1"/>
  <c r="U690" i="1"/>
  <c r="S690" i="1"/>
  <c r="Q690" i="1"/>
  <c r="O690" i="1"/>
  <c r="M690" i="1"/>
  <c r="K690" i="1"/>
  <c r="I690" i="1"/>
  <c r="G690" i="1"/>
  <c r="D690" i="1"/>
  <c r="C690" i="1"/>
  <c r="AC689" i="1"/>
  <c r="AA689" i="1"/>
  <c r="Y689" i="1"/>
  <c r="W689" i="1"/>
  <c r="U689" i="1"/>
  <c r="S689" i="1"/>
  <c r="Q689" i="1"/>
  <c r="O689" i="1"/>
  <c r="M689" i="1"/>
  <c r="K689" i="1"/>
  <c r="I689" i="1"/>
  <c r="G689" i="1"/>
  <c r="D689" i="1"/>
  <c r="C689" i="1"/>
  <c r="AC688" i="1"/>
  <c r="AA688" i="1"/>
  <c r="Y688" i="1"/>
  <c r="W688" i="1"/>
  <c r="U688" i="1"/>
  <c r="S688" i="1"/>
  <c r="Q688" i="1"/>
  <c r="O688" i="1"/>
  <c r="M688" i="1"/>
  <c r="K688" i="1"/>
  <c r="I688" i="1"/>
  <c r="G688" i="1"/>
  <c r="D688" i="1"/>
  <c r="C688" i="1"/>
  <c r="AC687" i="1"/>
  <c r="AA687" i="1"/>
  <c r="Y687" i="1"/>
  <c r="W687" i="1"/>
  <c r="U687" i="1"/>
  <c r="S687" i="1"/>
  <c r="Q687" i="1"/>
  <c r="O687" i="1"/>
  <c r="M687" i="1"/>
  <c r="K687" i="1"/>
  <c r="I687" i="1"/>
  <c r="G687" i="1"/>
  <c r="D687" i="1"/>
  <c r="C687" i="1"/>
  <c r="AC686" i="1"/>
  <c r="AA686" i="1"/>
  <c r="Y686" i="1"/>
  <c r="W686" i="1"/>
  <c r="U686" i="1"/>
  <c r="S686" i="1"/>
  <c r="Q686" i="1"/>
  <c r="O686" i="1"/>
  <c r="M686" i="1"/>
  <c r="K686" i="1"/>
  <c r="I686" i="1"/>
  <c r="G686" i="1"/>
  <c r="D686" i="1"/>
  <c r="C686" i="1"/>
  <c r="AC685" i="1"/>
  <c r="AA685" i="1"/>
  <c r="Y685" i="1"/>
  <c r="W685" i="1"/>
  <c r="U685" i="1"/>
  <c r="S685" i="1"/>
  <c r="Q685" i="1"/>
  <c r="O685" i="1"/>
  <c r="M685" i="1"/>
  <c r="K685" i="1"/>
  <c r="I685" i="1"/>
  <c r="G685" i="1"/>
  <c r="D685" i="1"/>
  <c r="C685" i="1"/>
  <c r="AC684" i="1"/>
  <c r="AA684" i="1"/>
  <c r="Y684" i="1"/>
  <c r="W684" i="1"/>
  <c r="U684" i="1"/>
  <c r="S684" i="1"/>
  <c r="Q684" i="1"/>
  <c r="O684" i="1"/>
  <c r="M684" i="1"/>
  <c r="K684" i="1"/>
  <c r="I684" i="1"/>
  <c r="G684" i="1"/>
  <c r="D684" i="1"/>
  <c r="C684" i="1"/>
  <c r="AC683" i="1"/>
  <c r="AA683" i="1"/>
  <c r="Y683" i="1"/>
  <c r="W683" i="1"/>
  <c r="U683" i="1"/>
  <c r="S683" i="1"/>
  <c r="Q683" i="1"/>
  <c r="O683" i="1"/>
  <c r="M683" i="1"/>
  <c r="K683" i="1"/>
  <c r="I683" i="1"/>
  <c r="G683" i="1"/>
  <c r="D683" i="1"/>
  <c r="C683" i="1"/>
  <c r="AC682" i="1"/>
  <c r="AA682" i="1"/>
  <c r="Y682" i="1"/>
  <c r="W682" i="1"/>
  <c r="U682" i="1"/>
  <c r="S682" i="1"/>
  <c r="Q682" i="1"/>
  <c r="O682" i="1"/>
  <c r="M682" i="1"/>
  <c r="K682" i="1"/>
  <c r="I682" i="1"/>
  <c r="G682" i="1"/>
  <c r="D682" i="1"/>
  <c r="C682" i="1"/>
  <c r="AC681" i="1"/>
  <c r="AA681" i="1"/>
  <c r="Y681" i="1"/>
  <c r="W681" i="1"/>
  <c r="U681" i="1"/>
  <c r="S681" i="1"/>
  <c r="Q681" i="1"/>
  <c r="O681" i="1"/>
  <c r="M681" i="1"/>
  <c r="K681" i="1"/>
  <c r="I681" i="1"/>
  <c r="G681" i="1"/>
  <c r="D681" i="1"/>
  <c r="C681" i="1"/>
  <c r="AC680" i="1"/>
  <c r="AA680" i="1"/>
  <c r="Y680" i="1"/>
  <c r="W680" i="1"/>
  <c r="U680" i="1"/>
  <c r="S680" i="1"/>
  <c r="Q680" i="1"/>
  <c r="O680" i="1"/>
  <c r="M680" i="1"/>
  <c r="K680" i="1"/>
  <c r="I680" i="1"/>
  <c r="G680" i="1"/>
  <c r="D680" i="1"/>
  <c r="C680" i="1"/>
  <c r="AC678" i="1"/>
  <c r="AA678" i="1"/>
  <c r="Y678" i="1"/>
  <c r="W678" i="1"/>
  <c r="U678" i="1"/>
  <c r="S678" i="1"/>
  <c r="Q678" i="1"/>
  <c r="O678" i="1"/>
  <c r="M678" i="1"/>
  <c r="K678" i="1"/>
  <c r="I678" i="1"/>
  <c r="G678" i="1"/>
  <c r="D678" i="1"/>
  <c r="C678" i="1"/>
  <c r="AC679" i="1"/>
  <c r="AA679" i="1"/>
  <c r="Y679" i="1"/>
  <c r="W679" i="1"/>
  <c r="U679" i="1"/>
  <c r="S679" i="1"/>
  <c r="Q679" i="1"/>
  <c r="O679" i="1"/>
  <c r="M679" i="1"/>
  <c r="K679" i="1"/>
  <c r="I679" i="1"/>
  <c r="G679" i="1"/>
  <c r="D679" i="1"/>
  <c r="C679" i="1"/>
  <c r="AC677" i="1"/>
  <c r="AA677" i="1"/>
  <c r="Y677" i="1"/>
  <c r="W677" i="1"/>
  <c r="U677" i="1"/>
  <c r="S677" i="1"/>
  <c r="Q677" i="1"/>
  <c r="O677" i="1"/>
  <c r="M677" i="1"/>
  <c r="K677" i="1"/>
  <c r="I677" i="1"/>
  <c r="G677" i="1"/>
  <c r="D677" i="1"/>
  <c r="C677" i="1"/>
  <c r="AC676" i="1"/>
  <c r="AA676" i="1"/>
  <c r="Y676" i="1"/>
  <c r="W676" i="1"/>
  <c r="U676" i="1"/>
  <c r="S676" i="1"/>
  <c r="Q676" i="1"/>
  <c r="O676" i="1"/>
  <c r="M676" i="1"/>
  <c r="K676" i="1"/>
  <c r="I676" i="1"/>
  <c r="G676" i="1"/>
  <c r="D676" i="1"/>
  <c r="C676" i="1"/>
  <c r="AC675" i="1"/>
  <c r="AA675" i="1"/>
  <c r="Y675" i="1"/>
  <c r="W675" i="1"/>
  <c r="U675" i="1"/>
  <c r="S675" i="1"/>
  <c r="Q675" i="1"/>
  <c r="O675" i="1"/>
  <c r="M675" i="1"/>
  <c r="K675" i="1"/>
  <c r="I675" i="1"/>
  <c r="G675" i="1"/>
  <c r="D675" i="1"/>
  <c r="C675" i="1"/>
  <c r="AC674" i="1"/>
  <c r="AA674" i="1"/>
  <c r="Y674" i="1"/>
  <c r="W674" i="1"/>
  <c r="U674" i="1"/>
  <c r="S674" i="1"/>
  <c r="Q674" i="1"/>
  <c r="O674" i="1"/>
  <c r="M674" i="1"/>
  <c r="K674" i="1"/>
  <c r="I674" i="1"/>
  <c r="G674" i="1"/>
  <c r="D674" i="1"/>
  <c r="C674" i="1"/>
  <c r="AC673" i="1"/>
  <c r="AA673" i="1"/>
  <c r="Y673" i="1"/>
  <c r="W673" i="1"/>
  <c r="U673" i="1"/>
  <c r="S673" i="1"/>
  <c r="Q673" i="1"/>
  <c r="O673" i="1"/>
  <c r="M673" i="1"/>
  <c r="K673" i="1"/>
  <c r="I673" i="1"/>
  <c r="G673" i="1"/>
  <c r="D673" i="1"/>
  <c r="C673" i="1"/>
  <c r="AC672" i="1"/>
  <c r="AA672" i="1"/>
  <c r="Y672" i="1"/>
  <c r="W672" i="1"/>
  <c r="U672" i="1"/>
  <c r="S672" i="1"/>
  <c r="Q672" i="1"/>
  <c r="O672" i="1"/>
  <c r="M672" i="1"/>
  <c r="K672" i="1"/>
  <c r="I672" i="1"/>
  <c r="G672" i="1"/>
  <c r="D672" i="1"/>
  <c r="C672" i="1"/>
  <c r="AC671" i="1"/>
  <c r="AA671" i="1"/>
  <c r="Y671" i="1"/>
  <c r="W671" i="1"/>
  <c r="U671" i="1"/>
  <c r="S671" i="1"/>
  <c r="Q671" i="1"/>
  <c r="O671" i="1"/>
  <c r="M671" i="1"/>
  <c r="K671" i="1"/>
  <c r="I671" i="1"/>
  <c r="G671" i="1"/>
  <c r="D671" i="1"/>
  <c r="C671" i="1"/>
  <c r="AC670" i="1"/>
  <c r="AA670" i="1"/>
  <c r="Y670" i="1"/>
  <c r="W670" i="1"/>
  <c r="U670" i="1"/>
  <c r="S670" i="1"/>
  <c r="Q670" i="1"/>
  <c r="O670" i="1"/>
  <c r="M670" i="1"/>
  <c r="K670" i="1"/>
  <c r="I670" i="1"/>
  <c r="G670" i="1"/>
  <c r="D670" i="1"/>
  <c r="C670" i="1"/>
  <c r="AC669" i="1"/>
  <c r="AA669" i="1"/>
  <c r="Y669" i="1"/>
  <c r="W669" i="1"/>
  <c r="U669" i="1"/>
  <c r="S669" i="1"/>
  <c r="Q669" i="1"/>
  <c r="O669" i="1"/>
  <c r="M669" i="1"/>
  <c r="K669" i="1"/>
  <c r="I669" i="1"/>
  <c r="G669" i="1"/>
  <c r="D669" i="1"/>
  <c r="C669" i="1"/>
  <c r="AC668" i="1"/>
  <c r="AA668" i="1"/>
  <c r="Y668" i="1"/>
  <c r="W668" i="1"/>
  <c r="U668" i="1"/>
  <c r="S668" i="1"/>
  <c r="Q668" i="1"/>
  <c r="O668" i="1"/>
  <c r="M668" i="1"/>
  <c r="K668" i="1"/>
  <c r="I668" i="1"/>
  <c r="G668" i="1"/>
  <c r="D668" i="1"/>
  <c r="C668" i="1"/>
  <c r="AC667" i="1"/>
  <c r="AA667" i="1"/>
  <c r="Y667" i="1"/>
  <c r="W667" i="1"/>
  <c r="U667" i="1"/>
  <c r="S667" i="1"/>
  <c r="Q667" i="1"/>
  <c r="O667" i="1"/>
  <c r="M667" i="1"/>
  <c r="K667" i="1"/>
  <c r="I667" i="1"/>
  <c r="G667" i="1"/>
  <c r="D667" i="1"/>
  <c r="C667" i="1"/>
  <c r="AC666" i="1"/>
  <c r="AA666" i="1"/>
  <c r="Y666" i="1"/>
  <c r="W666" i="1"/>
  <c r="U666" i="1"/>
  <c r="S666" i="1"/>
  <c r="Q666" i="1"/>
  <c r="O666" i="1"/>
  <c r="M666" i="1"/>
  <c r="K666" i="1"/>
  <c r="I666" i="1"/>
  <c r="G666" i="1"/>
  <c r="D666" i="1"/>
  <c r="C666" i="1"/>
  <c r="AC665" i="1"/>
  <c r="AA665" i="1"/>
  <c r="Y665" i="1"/>
  <c r="W665" i="1"/>
  <c r="U665" i="1"/>
  <c r="S665" i="1"/>
  <c r="Q665" i="1"/>
  <c r="O665" i="1"/>
  <c r="M665" i="1"/>
  <c r="K665" i="1"/>
  <c r="I665" i="1"/>
  <c r="G665" i="1"/>
  <c r="D665" i="1"/>
  <c r="C665" i="1"/>
  <c r="AC664" i="1"/>
  <c r="AA664" i="1"/>
  <c r="Y664" i="1"/>
  <c r="W664" i="1"/>
  <c r="U664" i="1"/>
  <c r="S664" i="1"/>
  <c r="Q664" i="1"/>
  <c r="O664" i="1"/>
  <c r="M664" i="1"/>
  <c r="K664" i="1"/>
  <c r="I664" i="1"/>
  <c r="G664" i="1"/>
  <c r="D664" i="1"/>
  <c r="C664" i="1"/>
  <c r="AC663" i="1"/>
  <c r="AA663" i="1"/>
  <c r="Y663" i="1"/>
  <c r="W663" i="1"/>
  <c r="U663" i="1"/>
  <c r="S663" i="1"/>
  <c r="Q663" i="1"/>
  <c r="O663" i="1"/>
  <c r="M663" i="1"/>
  <c r="K663" i="1"/>
  <c r="I663" i="1"/>
  <c r="G663" i="1"/>
  <c r="D663" i="1"/>
  <c r="C663" i="1"/>
  <c r="AC662" i="1"/>
  <c r="AA662" i="1"/>
  <c r="Y662" i="1"/>
  <c r="W662" i="1"/>
  <c r="U662" i="1"/>
  <c r="S662" i="1"/>
  <c r="Q662" i="1"/>
  <c r="O662" i="1"/>
  <c r="M662" i="1"/>
  <c r="K662" i="1"/>
  <c r="I662" i="1"/>
  <c r="G662" i="1"/>
  <c r="D662" i="1"/>
  <c r="C662" i="1"/>
  <c r="AC661" i="1"/>
  <c r="AA661" i="1"/>
  <c r="Y661" i="1"/>
  <c r="W661" i="1"/>
  <c r="U661" i="1"/>
  <c r="S661" i="1"/>
  <c r="Q661" i="1"/>
  <c r="O661" i="1"/>
  <c r="M661" i="1"/>
  <c r="K661" i="1"/>
  <c r="I661" i="1"/>
  <c r="G661" i="1"/>
  <c r="D661" i="1"/>
  <c r="C661" i="1"/>
  <c r="AC660" i="1"/>
  <c r="AA660" i="1"/>
  <c r="Y660" i="1"/>
  <c r="W660" i="1"/>
  <c r="U660" i="1"/>
  <c r="S660" i="1"/>
  <c r="Q660" i="1"/>
  <c r="O660" i="1"/>
  <c r="M660" i="1"/>
  <c r="K660" i="1"/>
  <c r="I660" i="1"/>
  <c r="G660" i="1"/>
  <c r="D660" i="1"/>
  <c r="C660" i="1"/>
  <c r="AC659" i="1"/>
  <c r="AA659" i="1"/>
  <c r="Y659" i="1"/>
  <c r="W659" i="1"/>
  <c r="U659" i="1"/>
  <c r="S659" i="1"/>
  <c r="Q659" i="1"/>
  <c r="O659" i="1"/>
  <c r="M659" i="1"/>
  <c r="K659" i="1"/>
  <c r="I659" i="1"/>
  <c r="G659" i="1"/>
  <c r="D659" i="1"/>
  <c r="C659" i="1"/>
  <c r="AC658" i="1"/>
  <c r="AA658" i="1"/>
  <c r="Y658" i="1"/>
  <c r="W658" i="1"/>
  <c r="U658" i="1"/>
  <c r="S658" i="1"/>
  <c r="Q658" i="1"/>
  <c r="O658" i="1"/>
  <c r="M658" i="1"/>
  <c r="K658" i="1"/>
  <c r="I658" i="1"/>
  <c r="G658" i="1"/>
  <c r="D658" i="1"/>
  <c r="C658" i="1"/>
  <c r="AC657" i="1"/>
  <c r="AA657" i="1"/>
  <c r="Y657" i="1"/>
  <c r="W657" i="1"/>
  <c r="U657" i="1"/>
  <c r="S657" i="1"/>
  <c r="Q657" i="1"/>
  <c r="O657" i="1"/>
  <c r="M657" i="1"/>
  <c r="K657" i="1"/>
  <c r="I657" i="1"/>
  <c r="G657" i="1"/>
  <c r="D657" i="1"/>
  <c r="C657" i="1"/>
  <c r="AC656" i="1"/>
  <c r="AA656" i="1"/>
  <c r="Y656" i="1"/>
  <c r="W656" i="1"/>
  <c r="U656" i="1"/>
  <c r="S656" i="1"/>
  <c r="Q656" i="1"/>
  <c r="O656" i="1"/>
  <c r="M656" i="1"/>
  <c r="K656" i="1"/>
  <c r="I656" i="1"/>
  <c r="G656" i="1"/>
  <c r="D656" i="1"/>
  <c r="C656" i="1"/>
  <c r="AC655" i="1"/>
  <c r="AA655" i="1"/>
  <c r="Y655" i="1"/>
  <c r="W655" i="1"/>
  <c r="U655" i="1"/>
  <c r="S655" i="1"/>
  <c r="Q655" i="1"/>
  <c r="O655" i="1"/>
  <c r="M655" i="1"/>
  <c r="K655" i="1"/>
  <c r="I655" i="1"/>
  <c r="G655" i="1"/>
  <c r="D655" i="1"/>
  <c r="C655" i="1"/>
  <c r="AC654" i="1"/>
  <c r="AA654" i="1"/>
  <c r="Y654" i="1"/>
  <c r="W654" i="1"/>
  <c r="U654" i="1"/>
  <c r="S654" i="1"/>
  <c r="Q654" i="1"/>
  <c r="O654" i="1"/>
  <c r="M654" i="1"/>
  <c r="K654" i="1"/>
  <c r="I654" i="1"/>
  <c r="G654" i="1"/>
  <c r="D654" i="1"/>
  <c r="C654" i="1"/>
  <c r="AC653" i="1"/>
  <c r="AA653" i="1"/>
  <c r="Y653" i="1"/>
  <c r="W653" i="1"/>
  <c r="U653" i="1"/>
  <c r="S653" i="1"/>
  <c r="Q653" i="1"/>
  <c r="O653" i="1"/>
  <c r="M653" i="1"/>
  <c r="K653" i="1"/>
  <c r="I653" i="1"/>
  <c r="G653" i="1"/>
  <c r="D653" i="1"/>
  <c r="C653" i="1"/>
  <c r="AC652" i="1"/>
  <c r="AA652" i="1"/>
  <c r="Y652" i="1"/>
  <c r="W652" i="1"/>
  <c r="U652" i="1"/>
  <c r="S652" i="1"/>
  <c r="Q652" i="1"/>
  <c r="O652" i="1"/>
  <c r="M652" i="1"/>
  <c r="K652" i="1"/>
  <c r="I652" i="1"/>
  <c r="G652" i="1"/>
  <c r="D652" i="1"/>
  <c r="C652" i="1"/>
  <c r="AC651" i="1"/>
  <c r="AA651" i="1"/>
  <c r="Y651" i="1"/>
  <c r="W651" i="1"/>
  <c r="U651" i="1"/>
  <c r="S651" i="1"/>
  <c r="Q651" i="1"/>
  <c r="O651" i="1"/>
  <c r="M651" i="1"/>
  <c r="K651" i="1"/>
  <c r="I651" i="1"/>
  <c r="G651" i="1"/>
  <c r="D651" i="1"/>
  <c r="C651" i="1"/>
  <c r="AC650" i="1"/>
  <c r="AA650" i="1"/>
  <c r="Y650" i="1"/>
  <c r="W650" i="1"/>
  <c r="U650" i="1"/>
  <c r="S650" i="1"/>
  <c r="Q650" i="1"/>
  <c r="O650" i="1"/>
  <c r="M650" i="1"/>
  <c r="K650" i="1"/>
  <c r="I650" i="1"/>
  <c r="G650" i="1"/>
  <c r="D650" i="1"/>
  <c r="C650" i="1"/>
  <c r="AC649" i="1"/>
  <c r="AA649" i="1"/>
  <c r="Y649" i="1"/>
  <c r="W649" i="1"/>
  <c r="U649" i="1"/>
  <c r="S649" i="1"/>
  <c r="Q649" i="1"/>
  <c r="O649" i="1"/>
  <c r="M649" i="1"/>
  <c r="K649" i="1"/>
  <c r="I649" i="1"/>
  <c r="G649" i="1"/>
  <c r="D649" i="1"/>
  <c r="C649" i="1"/>
  <c r="AC648" i="1"/>
  <c r="AA648" i="1"/>
  <c r="Y648" i="1"/>
  <c r="W648" i="1"/>
  <c r="U648" i="1"/>
  <c r="S648" i="1"/>
  <c r="Q648" i="1"/>
  <c r="O648" i="1"/>
  <c r="M648" i="1"/>
  <c r="K648" i="1"/>
  <c r="I648" i="1"/>
  <c r="G648" i="1"/>
  <c r="D648" i="1"/>
  <c r="C648" i="1"/>
  <c r="AC647" i="1"/>
  <c r="AA647" i="1"/>
  <c r="Y647" i="1"/>
  <c r="W647" i="1"/>
  <c r="U647" i="1"/>
  <c r="S647" i="1"/>
  <c r="Q647" i="1"/>
  <c r="O647" i="1"/>
  <c r="M647" i="1"/>
  <c r="K647" i="1"/>
  <c r="I647" i="1"/>
  <c r="G647" i="1"/>
  <c r="D647" i="1"/>
  <c r="C647" i="1"/>
  <c r="AC646" i="1"/>
  <c r="AA646" i="1"/>
  <c r="Y646" i="1"/>
  <c r="W646" i="1"/>
  <c r="U646" i="1"/>
  <c r="S646" i="1"/>
  <c r="Q646" i="1"/>
  <c r="O646" i="1"/>
  <c r="M646" i="1"/>
  <c r="K646" i="1"/>
  <c r="I646" i="1"/>
  <c r="G646" i="1"/>
  <c r="D646" i="1"/>
  <c r="C646" i="1"/>
  <c r="AC645" i="1"/>
  <c r="AA645" i="1"/>
  <c r="Y645" i="1"/>
  <c r="W645" i="1"/>
  <c r="U645" i="1"/>
  <c r="S645" i="1"/>
  <c r="Q645" i="1"/>
  <c r="O645" i="1"/>
  <c r="M645" i="1"/>
  <c r="K645" i="1"/>
  <c r="I645" i="1"/>
  <c r="G645" i="1"/>
  <c r="D645" i="1"/>
  <c r="C645" i="1"/>
  <c r="AC644" i="1"/>
  <c r="AA644" i="1"/>
  <c r="Y644" i="1"/>
  <c r="W644" i="1"/>
  <c r="U644" i="1"/>
  <c r="S644" i="1"/>
  <c r="Q644" i="1"/>
  <c r="O644" i="1"/>
  <c r="M644" i="1"/>
  <c r="K644" i="1"/>
  <c r="I644" i="1"/>
  <c r="G644" i="1"/>
  <c r="D644" i="1"/>
  <c r="C644" i="1"/>
  <c r="AC643" i="1"/>
  <c r="AA643" i="1"/>
  <c r="Y643" i="1"/>
  <c r="W643" i="1"/>
  <c r="U643" i="1"/>
  <c r="S643" i="1"/>
  <c r="Q643" i="1"/>
  <c r="O643" i="1"/>
  <c r="M643" i="1"/>
  <c r="K643" i="1"/>
  <c r="I643" i="1"/>
  <c r="G643" i="1"/>
  <c r="D643" i="1"/>
  <c r="C643" i="1"/>
  <c r="AC642" i="1"/>
  <c r="AA642" i="1"/>
  <c r="Y642" i="1"/>
  <c r="W642" i="1"/>
  <c r="U642" i="1"/>
  <c r="S642" i="1"/>
  <c r="Q642" i="1"/>
  <c r="O642" i="1"/>
  <c r="M642" i="1"/>
  <c r="K642" i="1"/>
  <c r="I642" i="1"/>
  <c r="G642" i="1"/>
  <c r="D642" i="1"/>
  <c r="C642" i="1"/>
  <c r="AC641" i="1"/>
  <c r="AA641" i="1"/>
  <c r="Y641" i="1"/>
  <c r="W641" i="1"/>
  <c r="U641" i="1"/>
  <c r="S641" i="1"/>
  <c r="Q641" i="1"/>
  <c r="O641" i="1"/>
  <c r="M641" i="1"/>
  <c r="K641" i="1"/>
  <c r="I641" i="1"/>
  <c r="G641" i="1"/>
  <c r="D641" i="1"/>
  <c r="C641" i="1"/>
  <c r="AC640" i="1"/>
  <c r="AA640" i="1"/>
  <c r="Y640" i="1"/>
  <c r="W640" i="1"/>
  <c r="U640" i="1"/>
  <c r="S640" i="1"/>
  <c r="Q640" i="1"/>
  <c r="O640" i="1"/>
  <c r="M640" i="1"/>
  <c r="K640" i="1"/>
  <c r="I640" i="1"/>
  <c r="G640" i="1"/>
  <c r="D640" i="1"/>
  <c r="C640" i="1"/>
  <c r="AC639" i="1"/>
  <c r="AA639" i="1"/>
  <c r="Y639" i="1"/>
  <c r="W639" i="1"/>
  <c r="U639" i="1"/>
  <c r="S639" i="1"/>
  <c r="Q639" i="1"/>
  <c r="O639" i="1"/>
  <c r="M639" i="1"/>
  <c r="K639" i="1"/>
  <c r="I639" i="1"/>
  <c r="G639" i="1"/>
  <c r="D639" i="1"/>
  <c r="C639" i="1"/>
  <c r="AC638" i="1"/>
  <c r="AA638" i="1"/>
  <c r="Y638" i="1"/>
  <c r="W638" i="1"/>
  <c r="U638" i="1"/>
  <c r="S638" i="1"/>
  <c r="Q638" i="1"/>
  <c r="O638" i="1"/>
  <c r="M638" i="1"/>
  <c r="K638" i="1"/>
  <c r="I638" i="1"/>
  <c r="G638" i="1"/>
  <c r="D638" i="1"/>
  <c r="C638" i="1"/>
  <c r="AC637" i="1"/>
  <c r="AA637" i="1"/>
  <c r="Y637" i="1"/>
  <c r="W637" i="1"/>
  <c r="U637" i="1"/>
  <c r="S637" i="1"/>
  <c r="Q637" i="1"/>
  <c r="O637" i="1"/>
  <c r="M637" i="1"/>
  <c r="K637" i="1"/>
  <c r="I637" i="1"/>
  <c r="G637" i="1"/>
  <c r="D637" i="1"/>
  <c r="C637" i="1"/>
  <c r="AC636" i="1"/>
  <c r="AA636" i="1"/>
  <c r="Y636" i="1"/>
  <c r="W636" i="1"/>
  <c r="U636" i="1"/>
  <c r="S636" i="1"/>
  <c r="Q636" i="1"/>
  <c r="O636" i="1"/>
  <c r="M636" i="1"/>
  <c r="K636" i="1"/>
  <c r="I636" i="1"/>
  <c r="G636" i="1"/>
  <c r="D636" i="1"/>
  <c r="C636" i="1"/>
  <c r="AC635" i="1"/>
  <c r="AA635" i="1"/>
  <c r="Y635" i="1"/>
  <c r="W635" i="1"/>
  <c r="U635" i="1"/>
  <c r="S635" i="1"/>
  <c r="Q635" i="1"/>
  <c r="O635" i="1"/>
  <c r="M635" i="1"/>
  <c r="K635" i="1"/>
  <c r="I635" i="1"/>
  <c r="G635" i="1"/>
  <c r="D635" i="1"/>
  <c r="C635" i="1"/>
  <c r="AC634" i="1"/>
  <c r="AA634" i="1"/>
  <c r="Y634" i="1"/>
  <c r="W634" i="1"/>
  <c r="U634" i="1"/>
  <c r="S634" i="1"/>
  <c r="Q634" i="1"/>
  <c r="O634" i="1"/>
  <c r="M634" i="1"/>
  <c r="K634" i="1"/>
  <c r="I634" i="1"/>
  <c r="G634" i="1"/>
  <c r="D634" i="1"/>
  <c r="C634" i="1"/>
  <c r="AC633" i="1"/>
  <c r="AA633" i="1"/>
  <c r="Y633" i="1"/>
  <c r="W633" i="1"/>
  <c r="U633" i="1"/>
  <c r="S633" i="1"/>
  <c r="Q633" i="1"/>
  <c r="O633" i="1"/>
  <c r="M633" i="1"/>
  <c r="K633" i="1"/>
  <c r="I633" i="1"/>
  <c r="G633" i="1"/>
  <c r="D633" i="1"/>
  <c r="C633" i="1"/>
  <c r="AC632" i="1"/>
  <c r="AA632" i="1"/>
  <c r="Y632" i="1"/>
  <c r="W632" i="1"/>
  <c r="U632" i="1"/>
  <c r="S632" i="1"/>
  <c r="Q632" i="1"/>
  <c r="O632" i="1"/>
  <c r="M632" i="1"/>
  <c r="K632" i="1"/>
  <c r="I632" i="1"/>
  <c r="G632" i="1"/>
  <c r="D632" i="1"/>
  <c r="C632" i="1"/>
  <c r="AC631" i="1"/>
  <c r="AA631" i="1"/>
  <c r="Y631" i="1"/>
  <c r="W631" i="1"/>
  <c r="U631" i="1"/>
  <c r="S631" i="1"/>
  <c r="Q631" i="1"/>
  <c r="O631" i="1"/>
  <c r="M631" i="1"/>
  <c r="K631" i="1"/>
  <c r="I631" i="1"/>
  <c r="G631" i="1"/>
  <c r="D631" i="1"/>
  <c r="C631" i="1"/>
  <c r="AC630" i="1"/>
  <c r="AA630" i="1"/>
  <c r="Y630" i="1"/>
  <c r="W630" i="1"/>
  <c r="U630" i="1"/>
  <c r="S630" i="1"/>
  <c r="Q630" i="1"/>
  <c r="O630" i="1"/>
  <c r="M630" i="1"/>
  <c r="K630" i="1"/>
  <c r="I630" i="1"/>
  <c r="G630" i="1"/>
  <c r="D630" i="1"/>
  <c r="C630" i="1"/>
  <c r="AC629" i="1"/>
  <c r="AA629" i="1"/>
  <c r="Y629" i="1"/>
  <c r="W629" i="1"/>
  <c r="U629" i="1"/>
  <c r="S629" i="1"/>
  <c r="Q629" i="1"/>
  <c r="O629" i="1"/>
  <c r="M629" i="1"/>
  <c r="K629" i="1"/>
  <c r="I629" i="1"/>
  <c r="G629" i="1"/>
  <c r="D629" i="1"/>
  <c r="C629" i="1"/>
  <c r="AC628" i="1"/>
  <c r="AA628" i="1"/>
  <c r="Y628" i="1"/>
  <c r="W628" i="1"/>
  <c r="U628" i="1"/>
  <c r="S628" i="1"/>
  <c r="Q628" i="1"/>
  <c r="O628" i="1"/>
  <c r="M628" i="1"/>
  <c r="K628" i="1"/>
  <c r="I628" i="1"/>
  <c r="G628" i="1"/>
  <c r="D628" i="1"/>
  <c r="C628" i="1"/>
  <c r="AC627" i="1"/>
  <c r="AA627" i="1"/>
  <c r="Y627" i="1"/>
  <c r="W627" i="1"/>
  <c r="U627" i="1"/>
  <c r="S627" i="1"/>
  <c r="Q627" i="1"/>
  <c r="O627" i="1"/>
  <c r="M627" i="1"/>
  <c r="K627" i="1"/>
  <c r="I627" i="1"/>
  <c r="G627" i="1"/>
  <c r="D627" i="1"/>
  <c r="C627" i="1"/>
  <c r="AC626" i="1"/>
  <c r="AA626" i="1"/>
  <c r="Y626" i="1"/>
  <c r="W626" i="1"/>
  <c r="U626" i="1"/>
  <c r="S626" i="1"/>
  <c r="Q626" i="1"/>
  <c r="O626" i="1"/>
  <c r="M626" i="1"/>
  <c r="K626" i="1"/>
  <c r="I626" i="1"/>
  <c r="G626" i="1"/>
  <c r="D626" i="1"/>
  <c r="C626" i="1"/>
  <c r="AC625" i="1"/>
  <c r="AA625" i="1"/>
  <c r="Y625" i="1"/>
  <c r="W625" i="1"/>
  <c r="U625" i="1"/>
  <c r="S625" i="1"/>
  <c r="Q625" i="1"/>
  <c r="O625" i="1"/>
  <c r="M625" i="1"/>
  <c r="K625" i="1"/>
  <c r="I625" i="1"/>
  <c r="G625" i="1"/>
  <c r="D625" i="1"/>
  <c r="C625" i="1"/>
  <c r="AC624" i="1"/>
  <c r="AA624" i="1"/>
  <c r="Y624" i="1"/>
  <c r="W624" i="1"/>
  <c r="U624" i="1"/>
  <c r="S624" i="1"/>
  <c r="Q624" i="1"/>
  <c r="O624" i="1"/>
  <c r="M624" i="1"/>
  <c r="K624" i="1"/>
  <c r="I624" i="1"/>
  <c r="G624" i="1"/>
  <c r="D624" i="1"/>
  <c r="C624" i="1"/>
  <c r="AC623" i="1"/>
  <c r="AA623" i="1"/>
  <c r="Y623" i="1"/>
  <c r="W623" i="1"/>
  <c r="U623" i="1"/>
  <c r="S623" i="1"/>
  <c r="Q623" i="1"/>
  <c r="O623" i="1"/>
  <c r="M623" i="1"/>
  <c r="K623" i="1"/>
  <c r="I623" i="1"/>
  <c r="G623" i="1"/>
  <c r="D623" i="1"/>
  <c r="C623" i="1"/>
  <c r="AC622" i="1"/>
  <c r="AA622" i="1"/>
  <c r="Y622" i="1"/>
  <c r="W622" i="1"/>
  <c r="U622" i="1"/>
  <c r="S622" i="1"/>
  <c r="Q622" i="1"/>
  <c r="O622" i="1"/>
  <c r="M622" i="1"/>
  <c r="K622" i="1"/>
  <c r="I622" i="1"/>
  <c r="G622" i="1"/>
  <c r="D622" i="1"/>
  <c r="C622" i="1"/>
  <c r="AC621" i="1"/>
  <c r="AA621" i="1"/>
  <c r="Y621" i="1"/>
  <c r="W621" i="1"/>
  <c r="U621" i="1"/>
  <c r="S621" i="1"/>
  <c r="Q621" i="1"/>
  <c r="O621" i="1"/>
  <c r="M621" i="1"/>
  <c r="K621" i="1"/>
  <c r="I621" i="1"/>
  <c r="G621" i="1"/>
  <c r="D621" i="1"/>
  <c r="C621" i="1"/>
  <c r="AC620" i="1"/>
  <c r="AA620" i="1"/>
  <c r="Y620" i="1"/>
  <c r="W620" i="1"/>
  <c r="U620" i="1"/>
  <c r="S620" i="1"/>
  <c r="Q620" i="1"/>
  <c r="O620" i="1"/>
  <c r="M620" i="1"/>
  <c r="K620" i="1"/>
  <c r="I620" i="1"/>
  <c r="G620" i="1"/>
  <c r="D620" i="1"/>
  <c r="C620" i="1"/>
  <c r="AC619" i="1"/>
  <c r="AA619" i="1"/>
  <c r="Y619" i="1"/>
  <c r="W619" i="1"/>
  <c r="U619" i="1"/>
  <c r="S619" i="1"/>
  <c r="Q619" i="1"/>
  <c r="O619" i="1"/>
  <c r="M619" i="1"/>
  <c r="K619" i="1"/>
  <c r="I619" i="1"/>
  <c r="G619" i="1"/>
  <c r="D619" i="1"/>
  <c r="C619" i="1"/>
  <c r="AC618" i="1"/>
  <c r="AA618" i="1"/>
  <c r="Y618" i="1"/>
  <c r="W618" i="1"/>
  <c r="U618" i="1"/>
  <c r="S618" i="1"/>
  <c r="Q618" i="1"/>
  <c r="O618" i="1"/>
  <c r="M618" i="1"/>
  <c r="K618" i="1"/>
  <c r="I618" i="1"/>
  <c r="G618" i="1"/>
  <c r="D618" i="1"/>
  <c r="C618" i="1"/>
  <c r="AC617" i="1"/>
  <c r="AA617" i="1"/>
  <c r="Y617" i="1"/>
  <c r="W617" i="1"/>
  <c r="U617" i="1"/>
  <c r="S617" i="1"/>
  <c r="Q617" i="1"/>
  <c r="O617" i="1"/>
  <c r="M617" i="1"/>
  <c r="K617" i="1"/>
  <c r="I617" i="1"/>
  <c r="G617" i="1"/>
  <c r="D617" i="1"/>
  <c r="C617" i="1"/>
  <c r="AC616" i="1"/>
  <c r="AA616" i="1"/>
  <c r="Y616" i="1"/>
  <c r="W616" i="1"/>
  <c r="U616" i="1"/>
  <c r="S616" i="1"/>
  <c r="Q616" i="1"/>
  <c r="O616" i="1"/>
  <c r="M616" i="1"/>
  <c r="K616" i="1"/>
  <c r="I616" i="1"/>
  <c r="G616" i="1"/>
  <c r="D616" i="1"/>
  <c r="C616" i="1"/>
  <c r="AC615" i="1"/>
  <c r="AA615" i="1"/>
  <c r="Y615" i="1"/>
  <c r="W615" i="1"/>
  <c r="U615" i="1"/>
  <c r="S615" i="1"/>
  <c r="Q615" i="1"/>
  <c r="O615" i="1"/>
  <c r="M615" i="1"/>
  <c r="K615" i="1"/>
  <c r="I615" i="1"/>
  <c r="G615" i="1"/>
  <c r="D615" i="1"/>
  <c r="C615" i="1"/>
  <c r="AC614" i="1"/>
  <c r="AA614" i="1"/>
  <c r="Y614" i="1"/>
  <c r="W614" i="1"/>
  <c r="U614" i="1"/>
  <c r="S614" i="1"/>
  <c r="Q614" i="1"/>
  <c r="O614" i="1"/>
  <c r="M614" i="1"/>
  <c r="K614" i="1"/>
  <c r="I614" i="1"/>
  <c r="G614" i="1"/>
  <c r="D614" i="1"/>
  <c r="C614" i="1"/>
  <c r="AC613" i="1"/>
  <c r="AA613" i="1"/>
  <c r="Y613" i="1"/>
  <c r="W613" i="1"/>
  <c r="U613" i="1"/>
  <c r="S613" i="1"/>
  <c r="Q613" i="1"/>
  <c r="O613" i="1"/>
  <c r="M613" i="1"/>
  <c r="K613" i="1"/>
  <c r="I613" i="1"/>
  <c r="G613" i="1"/>
  <c r="D613" i="1"/>
  <c r="C613" i="1"/>
  <c r="AC612" i="1"/>
  <c r="AA612" i="1"/>
  <c r="Y612" i="1"/>
  <c r="W612" i="1"/>
  <c r="U612" i="1"/>
  <c r="S612" i="1"/>
  <c r="Q612" i="1"/>
  <c r="O612" i="1"/>
  <c r="M612" i="1"/>
  <c r="K612" i="1"/>
  <c r="I612" i="1"/>
  <c r="G612" i="1"/>
  <c r="D612" i="1"/>
  <c r="C612" i="1"/>
  <c r="AC611" i="1"/>
  <c r="AA611" i="1"/>
  <c r="Y611" i="1"/>
  <c r="W611" i="1"/>
  <c r="U611" i="1"/>
  <c r="S611" i="1"/>
  <c r="Q611" i="1"/>
  <c r="O611" i="1"/>
  <c r="M611" i="1"/>
  <c r="K611" i="1"/>
  <c r="I611" i="1"/>
  <c r="G611" i="1"/>
  <c r="D611" i="1"/>
  <c r="C611" i="1"/>
  <c r="AC610" i="1"/>
  <c r="AA610" i="1"/>
  <c r="Y610" i="1"/>
  <c r="W610" i="1"/>
  <c r="U610" i="1"/>
  <c r="S610" i="1"/>
  <c r="Q610" i="1"/>
  <c r="O610" i="1"/>
  <c r="M610" i="1"/>
  <c r="K610" i="1"/>
  <c r="I610" i="1"/>
  <c r="G610" i="1"/>
  <c r="D610" i="1"/>
  <c r="C610" i="1"/>
  <c r="AC609" i="1"/>
  <c r="AA609" i="1"/>
  <c r="Y609" i="1"/>
  <c r="W609" i="1"/>
  <c r="U609" i="1"/>
  <c r="S609" i="1"/>
  <c r="Q609" i="1"/>
  <c r="O609" i="1"/>
  <c r="M609" i="1"/>
  <c r="K609" i="1"/>
  <c r="I609" i="1"/>
  <c r="G609" i="1"/>
  <c r="D609" i="1"/>
  <c r="C609" i="1"/>
  <c r="AC608" i="1"/>
  <c r="AA608" i="1"/>
  <c r="Y608" i="1"/>
  <c r="W608" i="1"/>
  <c r="U608" i="1"/>
  <c r="S608" i="1"/>
  <c r="Q608" i="1"/>
  <c r="O608" i="1"/>
  <c r="M608" i="1"/>
  <c r="K608" i="1"/>
  <c r="I608" i="1"/>
  <c r="G608" i="1"/>
  <c r="D608" i="1"/>
  <c r="C608" i="1"/>
  <c r="AC607" i="1"/>
  <c r="AA607" i="1"/>
  <c r="Y607" i="1"/>
  <c r="W607" i="1"/>
  <c r="U607" i="1"/>
  <c r="S607" i="1"/>
  <c r="Q607" i="1"/>
  <c r="O607" i="1"/>
  <c r="M607" i="1"/>
  <c r="K607" i="1"/>
  <c r="I607" i="1"/>
  <c r="G607" i="1"/>
  <c r="D607" i="1"/>
  <c r="C607" i="1"/>
  <c r="AC606" i="1"/>
  <c r="AA606" i="1"/>
  <c r="Y606" i="1"/>
  <c r="W606" i="1"/>
  <c r="U606" i="1"/>
  <c r="S606" i="1"/>
  <c r="Q606" i="1"/>
  <c r="O606" i="1"/>
  <c r="M606" i="1"/>
  <c r="K606" i="1"/>
  <c r="I606" i="1"/>
  <c r="G606" i="1"/>
  <c r="D606" i="1"/>
  <c r="C606" i="1"/>
  <c r="AC605" i="1"/>
  <c r="AA605" i="1"/>
  <c r="Y605" i="1"/>
  <c r="W605" i="1"/>
  <c r="U605" i="1"/>
  <c r="S605" i="1"/>
  <c r="Q605" i="1"/>
  <c r="O605" i="1"/>
  <c r="M605" i="1"/>
  <c r="K605" i="1"/>
  <c r="I605" i="1"/>
  <c r="G605" i="1"/>
  <c r="D605" i="1"/>
  <c r="C605" i="1"/>
  <c r="AC604" i="1"/>
  <c r="AA604" i="1"/>
  <c r="Y604" i="1"/>
  <c r="W604" i="1"/>
  <c r="U604" i="1"/>
  <c r="S604" i="1"/>
  <c r="Q604" i="1"/>
  <c r="O604" i="1"/>
  <c r="M604" i="1"/>
  <c r="K604" i="1"/>
  <c r="I604" i="1"/>
  <c r="G604" i="1"/>
  <c r="D604" i="1"/>
  <c r="C604" i="1"/>
  <c r="AC603" i="1"/>
  <c r="AA603" i="1"/>
  <c r="Y603" i="1"/>
  <c r="W603" i="1"/>
  <c r="U603" i="1"/>
  <c r="S603" i="1"/>
  <c r="Q603" i="1"/>
  <c r="O603" i="1"/>
  <c r="M603" i="1"/>
  <c r="K603" i="1"/>
  <c r="I603" i="1"/>
  <c r="G603" i="1"/>
  <c r="D603" i="1"/>
  <c r="C603" i="1"/>
  <c r="AC602" i="1"/>
  <c r="AA602" i="1"/>
  <c r="Y602" i="1"/>
  <c r="W602" i="1"/>
  <c r="U602" i="1"/>
  <c r="S602" i="1"/>
  <c r="Q602" i="1"/>
  <c r="O602" i="1"/>
  <c r="M602" i="1"/>
  <c r="K602" i="1"/>
  <c r="I602" i="1"/>
  <c r="G602" i="1"/>
  <c r="D602" i="1"/>
  <c r="C602" i="1"/>
  <c r="AC601" i="1"/>
  <c r="AA601" i="1"/>
  <c r="Y601" i="1"/>
  <c r="W601" i="1"/>
  <c r="U601" i="1"/>
  <c r="S601" i="1"/>
  <c r="Q601" i="1"/>
  <c r="O601" i="1"/>
  <c r="M601" i="1"/>
  <c r="K601" i="1"/>
  <c r="I601" i="1"/>
  <c r="G601" i="1"/>
  <c r="D601" i="1"/>
  <c r="C601" i="1"/>
  <c r="AC600" i="1"/>
  <c r="AA600" i="1"/>
  <c r="Y600" i="1"/>
  <c r="W600" i="1"/>
  <c r="U600" i="1"/>
  <c r="S600" i="1"/>
  <c r="Q600" i="1"/>
  <c r="O600" i="1"/>
  <c r="M600" i="1"/>
  <c r="K600" i="1"/>
  <c r="I600" i="1"/>
  <c r="G600" i="1"/>
  <c r="D600" i="1"/>
  <c r="C600" i="1"/>
  <c r="AC599" i="1"/>
  <c r="AA599" i="1"/>
  <c r="Y599" i="1"/>
  <c r="W599" i="1"/>
  <c r="U599" i="1"/>
  <c r="S599" i="1"/>
  <c r="Q599" i="1"/>
  <c r="O599" i="1"/>
  <c r="M599" i="1"/>
  <c r="K599" i="1"/>
  <c r="I599" i="1"/>
  <c r="G599" i="1"/>
  <c r="D599" i="1"/>
  <c r="C599" i="1"/>
  <c r="AC598" i="1"/>
  <c r="AA598" i="1"/>
  <c r="Y598" i="1"/>
  <c r="W598" i="1"/>
  <c r="U598" i="1"/>
  <c r="S598" i="1"/>
  <c r="Q598" i="1"/>
  <c r="O598" i="1"/>
  <c r="M598" i="1"/>
  <c r="K598" i="1"/>
  <c r="I598" i="1"/>
  <c r="G598" i="1"/>
  <c r="D598" i="1"/>
  <c r="C598" i="1"/>
  <c r="AC597" i="1"/>
  <c r="AA597" i="1"/>
  <c r="Y597" i="1"/>
  <c r="W597" i="1"/>
  <c r="U597" i="1"/>
  <c r="S597" i="1"/>
  <c r="Q597" i="1"/>
  <c r="O597" i="1"/>
  <c r="M597" i="1"/>
  <c r="K597" i="1"/>
  <c r="I597" i="1"/>
  <c r="G597" i="1"/>
  <c r="D597" i="1"/>
  <c r="C597" i="1"/>
  <c r="AC596" i="1"/>
  <c r="AA596" i="1"/>
  <c r="Y596" i="1"/>
  <c r="W596" i="1"/>
  <c r="U596" i="1"/>
  <c r="S596" i="1"/>
  <c r="Q596" i="1"/>
  <c r="O596" i="1"/>
  <c r="M596" i="1"/>
  <c r="K596" i="1"/>
  <c r="I596" i="1"/>
  <c r="G596" i="1"/>
  <c r="D596" i="1"/>
  <c r="C596" i="1"/>
  <c r="AC595" i="1"/>
  <c r="AA595" i="1"/>
  <c r="Y595" i="1"/>
  <c r="W595" i="1"/>
  <c r="U595" i="1"/>
  <c r="S595" i="1"/>
  <c r="Q595" i="1"/>
  <c r="O595" i="1"/>
  <c r="M595" i="1"/>
  <c r="K595" i="1"/>
  <c r="I595" i="1"/>
  <c r="G595" i="1"/>
  <c r="D595" i="1"/>
  <c r="C595" i="1"/>
  <c r="AC594" i="1"/>
  <c r="AA594" i="1"/>
  <c r="Y594" i="1"/>
  <c r="W594" i="1"/>
  <c r="U594" i="1"/>
  <c r="S594" i="1"/>
  <c r="Q594" i="1"/>
  <c r="O594" i="1"/>
  <c r="M594" i="1"/>
  <c r="K594" i="1"/>
  <c r="I594" i="1"/>
  <c r="G594" i="1"/>
  <c r="D594" i="1"/>
  <c r="C594" i="1"/>
  <c r="AC593" i="1"/>
  <c r="AA593" i="1"/>
  <c r="Y593" i="1"/>
  <c r="W593" i="1"/>
  <c r="U593" i="1"/>
  <c r="S593" i="1"/>
  <c r="Q593" i="1"/>
  <c r="O593" i="1"/>
  <c r="M593" i="1"/>
  <c r="K593" i="1"/>
  <c r="I593" i="1"/>
  <c r="G593" i="1"/>
  <c r="D593" i="1"/>
  <c r="C593" i="1"/>
  <c r="AC592" i="1"/>
  <c r="AA592" i="1"/>
  <c r="Y592" i="1"/>
  <c r="W592" i="1"/>
  <c r="U592" i="1"/>
  <c r="S592" i="1"/>
  <c r="Q592" i="1"/>
  <c r="O592" i="1"/>
  <c r="M592" i="1"/>
  <c r="K592" i="1"/>
  <c r="I592" i="1"/>
  <c r="G592" i="1"/>
  <c r="D592" i="1"/>
  <c r="C592" i="1"/>
  <c r="AC591" i="1"/>
  <c r="AA591" i="1"/>
  <c r="Y591" i="1"/>
  <c r="W591" i="1"/>
  <c r="U591" i="1"/>
  <c r="S591" i="1"/>
  <c r="Q591" i="1"/>
  <c r="O591" i="1"/>
  <c r="M591" i="1"/>
  <c r="K591" i="1"/>
  <c r="I591" i="1"/>
  <c r="G591" i="1"/>
  <c r="D591" i="1"/>
  <c r="C591" i="1"/>
  <c r="AC590" i="1"/>
  <c r="AA590" i="1"/>
  <c r="Y590" i="1"/>
  <c r="W590" i="1"/>
  <c r="U590" i="1"/>
  <c r="S590" i="1"/>
  <c r="Q590" i="1"/>
  <c r="O590" i="1"/>
  <c r="M590" i="1"/>
  <c r="K590" i="1"/>
  <c r="I590" i="1"/>
  <c r="G590" i="1"/>
  <c r="D590" i="1"/>
  <c r="C590" i="1"/>
  <c r="AC589" i="1"/>
  <c r="AA589" i="1"/>
  <c r="Y589" i="1"/>
  <c r="W589" i="1"/>
  <c r="U589" i="1"/>
  <c r="S589" i="1"/>
  <c r="Q589" i="1"/>
  <c r="O589" i="1"/>
  <c r="M589" i="1"/>
  <c r="K589" i="1"/>
  <c r="I589" i="1"/>
  <c r="G589" i="1"/>
  <c r="D589" i="1"/>
  <c r="C589" i="1"/>
  <c r="AC588" i="1"/>
  <c r="AA588" i="1"/>
  <c r="Y588" i="1"/>
  <c r="W588" i="1"/>
  <c r="U588" i="1"/>
  <c r="S588" i="1"/>
  <c r="Q588" i="1"/>
  <c r="O588" i="1"/>
  <c r="M588" i="1"/>
  <c r="K588" i="1"/>
  <c r="I588" i="1"/>
  <c r="G588" i="1"/>
  <c r="D588" i="1"/>
  <c r="C588" i="1"/>
  <c r="AC587" i="1"/>
  <c r="AA587" i="1"/>
  <c r="Y587" i="1"/>
  <c r="W587" i="1"/>
  <c r="U587" i="1"/>
  <c r="S587" i="1"/>
  <c r="Q587" i="1"/>
  <c r="O587" i="1"/>
  <c r="M587" i="1"/>
  <c r="K587" i="1"/>
  <c r="I587" i="1"/>
  <c r="G587" i="1"/>
  <c r="D587" i="1"/>
  <c r="C587" i="1"/>
  <c r="AC586" i="1"/>
  <c r="AA586" i="1"/>
  <c r="Y586" i="1"/>
  <c r="W586" i="1"/>
  <c r="U586" i="1"/>
  <c r="S586" i="1"/>
  <c r="Q586" i="1"/>
  <c r="O586" i="1"/>
  <c r="M586" i="1"/>
  <c r="K586" i="1"/>
  <c r="I586" i="1"/>
  <c r="G586" i="1"/>
  <c r="D586" i="1"/>
  <c r="C586" i="1"/>
  <c r="AC585" i="1"/>
  <c r="AA585" i="1"/>
  <c r="Y585" i="1"/>
  <c r="W585" i="1"/>
  <c r="U585" i="1"/>
  <c r="S585" i="1"/>
  <c r="Q585" i="1"/>
  <c r="O585" i="1"/>
  <c r="M585" i="1"/>
  <c r="K585" i="1"/>
  <c r="I585" i="1"/>
  <c r="G585" i="1"/>
  <c r="D585" i="1"/>
  <c r="C585" i="1"/>
  <c r="AC584" i="1"/>
  <c r="AA584" i="1"/>
  <c r="Y584" i="1"/>
  <c r="W584" i="1"/>
  <c r="U584" i="1"/>
  <c r="S584" i="1"/>
  <c r="Q584" i="1"/>
  <c r="O584" i="1"/>
  <c r="M584" i="1"/>
  <c r="K584" i="1"/>
  <c r="I584" i="1"/>
  <c r="G584" i="1"/>
  <c r="D584" i="1"/>
  <c r="C584" i="1"/>
  <c r="AC583" i="1"/>
  <c r="AA583" i="1"/>
  <c r="Y583" i="1"/>
  <c r="W583" i="1"/>
  <c r="U583" i="1"/>
  <c r="S583" i="1"/>
  <c r="Q583" i="1"/>
  <c r="O583" i="1"/>
  <c r="M583" i="1"/>
  <c r="K583" i="1"/>
  <c r="I583" i="1"/>
  <c r="G583" i="1"/>
  <c r="D583" i="1"/>
  <c r="C583" i="1"/>
  <c r="AC582" i="1"/>
  <c r="AA582" i="1"/>
  <c r="Y582" i="1"/>
  <c r="W582" i="1"/>
  <c r="U582" i="1"/>
  <c r="S582" i="1"/>
  <c r="Q582" i="1"/>
  <c r="O582" i="1"/>
  <c r="M582" i="1"/>
  <c r="K582" i="1"/>
  <c r="I582" i="1"/>
  <c r="G582" i="1"/>
  <c r="D582" i="1"/>
  <c r="C582" i="1"/>
  <c r="AC581" i="1"/>
  <c r="AA581" i="1"/>
  <c r="Y581" i="1"/>
  <c r="W581" i="1"/>
  <c r="U581" i="1"/>
  <c r="S581" i="1"/>
  <c r="Q581" i="1"/>
  <c r="O581" i="1"/>
  <c r="M581" i="1"/>
  <c r="K581" i="1"/>
  <c r="I581" i="1"/>
  <c r="G581" i="1"/>
  <c r="D581" i="1"/>
  <c r="C581" i="1"/>
  <c r="AC580" i="1"/>
  <c r="AA580" i="1"/>
  <c r="Y580" i="1"/>
  <c r="W580" i="1"/>
  <c r="U580" i="1"/>
  <c r="S580" i="1"/>
  <c r="Q580" i="1"/>
  <c r="O580" i="1"/>
  <c r="M580" i="1"/>
  <c r="K580" i="1"/>
  <c r="I580" i="1"/>
  <c r="G580" i="1"/>
  <c r="D580" i="1"/>
  <c r="C580" i="1"/>
  <c r="AC579" i="1"/>
  <c r="AA579" i="1"/>
  <c r="Y579" i="1"/>
  <c r="W579" i="1"/>
  <c r="U579" i="1"/>
  <c r="S579" i="1"/>
  <c r="Q579" i="1"/>
  <c r="O579" i="1"/>
  <c r="M579" i="1"/>
  <c r="K579" i="1"/>
  <c r="I579" i="1"/>
  <c r="G579" i="1"/>
  <c r="D579" i="1"/>
  <c r="C579" i="1"/>
  <c r="AC578" i="1"/>
  <c r="AA578" i="1"/>
  <c r="Y578" i="1"/>
  <c r="W578" i="1"/>
  <c r="U578" i="1"/>
  <c r="S578" i="1"/>
  <c r="Q578" i="1"/>
  <c r="O578" i="1"/>
  <c r="M578" i="1"/>
  <c r="K578" i="1"/>
  <c r="I578" i="1"/>
  <c r="G578" i="1"/>
  <c r="D578" i="1"/>
  <c r="C578" i="1"/>
  <c r="AC577" i="1"/>
  <c r="AA577" i="1"/>
  <c r="Y577" i="1"/>
  <c r="W577" i="1"/>
  <c r="U577" i="1"/>
  <c r="S577" i="1"/>
  <c r="Q577" i="1"/>
  <c r="O577" i="1"/>
  <c r="M577" i="1"/>
  <c r="K577" i="1"/>
  <c r="I577" i="1"/>
  <c r="G577" i="1"/>
  <c r="D577" i="1"/>
  <c r="C577" i="1"/>
  <c r="AC576" i="1"/>
  <c r="AA576" i="1"/>
  <c r="Y576" i="1"/>
  <c r="W576" i="1"/>
  <c r="U576" i="1"/>
  <c r="S576" i="1"/>
  <c r="Q576" i="1"/>
  <c r="O576" i="1"/>
  <c r="M576" i="1"/>
  <c r="K576" i="1"/>
  <c r="I576" i="1"/>
  <c r="G576" i="1"/>
  <c r="D576" i="1"/>
  <c r="C576" i="1"/>
  <c r="AC575" i="1"/>
  <c r="AA575" i="1"/>
  <c r="Y575" i="1"/>
  <c r="W575" i="1"/>
  <c r="U575" i="1"/>
  <c r="S575" i="1"/>
  <c r="Q575" i="1"/>
  <c r="O575" i="1"/>
  <c r="M575" i="1"/>
  <c r="K575" i="1"/>
  <c r="I575" i="1"/>
  <c r="G575" i="1"/>
  <c r="D575" i="1"/>
  <c r="C575" i="1"/>
  <c r="AC574" i="1"/>
  <c r="AA574" i="1"/>
  <c r="Y574" i="1"/>
  <c r="W574" i="1"/>
  <c r="U574" i="1"/>
  <c r="S574" i="1"/>
  <c r="Q574" i="1"/>
  <c r="O574" i="1"/>
  <c r="M574" i="1"/>
  <c r="K574" i="1"/>
  <c r="I574" i="1"/>
  <c r="G574" i="1"/>
  <c r="D574" i="1"/>
  <c r="C574" i="1"/>
  <c r="AC573" i="1"/>
  <c r="AA573" i="1"/>
  <c r="Y573" i="1"/>
  <c r="W573" i="1"/>
  <c r="U573" i="1"/>
  <c r="S573" i="1"/>
  <c r="Q573" i="1"/>
  <c r="O573" i="1"/>
  <c r="M573" i="1"/>
  <c r="K573" i="1"/>
  <c r="I573" i="1"/>
  <c r="G573" i="1"/>
  <c r="D573" i="1"/>
  <c r="C573" i="1"/>
  <c r="AC572" i="1"/>
  <c r="AA572" i="1"/>
  <c r="Y572" i="1"/>
  <c r="W572" i="1"/>
  <c r="U572" i="1"/>
  <c r="S572" i="1"/>
  <c r="Q572" i="1"/>
  <c r="O572" i="1"/>
  <c r="M572" i="1"/>
  <c r="K572" i="1"/>
  <c r="I572" i="1"/>
  <c r="G572" i="1"/>
  <c r="D572" i="1"/>
  <c r="C572" i="1"/>
  <c r="AC571" i="1"/>
  <c r="AA571" i="1"/>
  <c r="Y571" i="1"/>
  <c r="W571" i="1"/>
  <c r="U571" i="1"/>
  <c r="S571" i="1"/>
  <c r="Q571" i="1"/>
  <c r="O571" i="1"/>
  <c r="M571" i="1"/>
  <c r="K571" i="1"/>
  <c r="I571" i="1"/>
  <c r="G571" i="1"/>
  <c r="D571" i="1"/>
  <c r="C571" i="1"/>
  <c r="AC570" i="1"/>
  <c r="AA570" i="1"/>
  <c r="Y570" i="1"/>
  <c r="W570" i="1"/>
  <c r="U570" i="1"/>
  <c r="S570" i="1"/>
  <c r="Q570" i="1"/>
  <c r="O570" i="1"/>
  <c r="M570" i="1"/>
  <c r="K570" i="1"/>
  <c r="I570" i="1"/>
  <c r="G570" i="1"/>
  <c r="D570" i="1"/>
  <c r="C570" i="1"/>
  <c r="AC569" i="1"/>
  <c r="AA569" i="1"/>
  <c r="Y569" i="1"/>
  <c r="W569" i="1"/>
  <c r="U569" i="1"/>
  <c r="S569" i="1"/>
  <c r="Q569" i="1"/>
  <c r="O569" i="1"/>
  <c r="M569" i="1"/>
  <c r="K569" i="1"/>
  <c r="I569" i="1"/>
  <c r="G569" i="1"/>
  <c r="D569" i="1"/>
  <c r="C569" i="1"/>
  <c r="AC567" i="1"/>
  <c r="AA567" i="1"/>
  <c r="Y567" i="1"/>
  <c r="W567" i="1"/>
  <c r="U567" i="1"/>
  <c r="S567" i="1"/>
  <c r="Q567" i="1"/>
  <c r="O567" i="1"/>
  <c r="M567" i="1"/>
  <c r="K567" i="1"/>
  <c r="I567" i="1"/>
  <c r="G567" i="1"/>
  <c r="D567" i="1"/>
  <c r="C567" i="1"/>
  <c r="AC568" i="1"/>
  <c r="AA568" i="1"/>
  <c r="Y568" i="1"/>
  <c r="W568" i="1"/>
  <c r="U568" i="1"/>
  <c r="S568" i="1"/>
  <c r="Q568" i="1"/>
  <c r="O568" i="1"/>
  <c r="M568" i="1"/>
  <c r="K568" i="1"/>
  <c r="I568" i="1"/>
  <c r="G568" i="1"/>
  <c r="D568" i="1"/>
  <c r="C568" i="1"/>
  <c r="AC566" i="1"/>
  <c r="AA566" i="1"/>
  <c r="Y566" i="1"/>
  <c r="W566" i="1"/>
  <c r="U566" i="1"/>
  <c r="S566" i="1"/>
  <c r="Q566" i="1"/>
  <c r="O566" i="1"/>
  <c r="M566" i="1"/>
  <c r="K566" i="1"/>
  <c r="I566" i="1"/>
  <c r="G566" i="1"/>
  <c r="D566" i="1"/>
  <c r="C566" i="1"/>
  <c r="AC564" i="1"/>
  <c r="AA564" i="1"/>
  <c r="Y564" i="1"/>
  <c r="W564" i="1"/>
  <c r="U564" i="1"/>
  <c r="S564" i="1"/>
  <c r="Q564" i="1"/>
  <c r="O564" i="1"/>
  <c r="M564" i="1"/>
  <c r="K564" i="1"/>
  <c r="I564" i="1"/>
  <c r="G564" i="1"/>
  <c r="D564" i="1"/>
  <c r="C564" i="1"/>
  <c r="AC563" i="1"/>
  <c r="AA563" i="1"/>
  <c r="Y563" i="1"/>
  <c r="W563" i="1"/>
  <c r="U563" i="1"/>
  <c r="S563" i="1"/>
  <c r="Q563" i="1"/>
  <c r="O563" i="1"/>
  <c r="M563" i="1"/>
  <c r="K563" i="1"/>
  <c r="I563" i="1"/>
  <c r="G563" i="1"/>
  <c r="D563" i="1"/>
  <c r="C563" i="1"/>
  <c r="AC562" i="1"/>
  <c r="AA562" i="1"/>
  <c r="Y562" i="1"/>
  <c r="W562" i="1"/>
  <c r="U562" i="1"/>
  <c r="S562" i="1"/>
  <c r="Q562" i="1"/>
  <c r="O562" i="1"/>
  <c r="M562" i="1"/>
  <c r="K562" i="1"/>
  <c r="I562" i="1"/>
  <c r="G562" i="1"/>
  <c r="D562" i="1"/>
  <c r="C562" i="1"/>
  <c r="AC561" i="1"/>
  <c r="AA561" i="1"/>
  <c r="Y561" i="1"/>
  <c r="W561" i="1"/>
  <c r="U561" i="1"/>
  <c r="S561" i="1"/>
  <c r="Q561" i="1"/>
  <c r="O561" i="1"/>
  <c r="M561" i="1"/>
  <c r="K561" i="1"/>
  <c r="I561" i="1"/>
  <c r="G561" i="1"/>
  <c r="D561" i="1"/>
  <c r="C561" i="1"/>
  <c r="AC560" i="1"/>
  <c r="AA560" i="1"/>
  <c r="Y560" i="1"/>
  <c r="W560" i="1"/>
  <c r="U560" i="1"/>
  <c r="S560" i="1"/>
  <c r="Q560" i="1"/>
  <c r="O560" i="1"/>
  <c r="M560" i="1"/>
  <c r="K560" i="1"/>
  <c r="I560" i="1"/>
  <c r="G560" i="1"/>
  <c r="D560" i="1"/>
  <c r="C560" i="1"/>
  <c r="AC559" i="1"/>
  <c r="AA559" i="1"/>
  <c r="Y559" i="1"/>
  <c r="W559" i="1"/>
  <c r="U559" i="1"/>
  <c r="S559" i="1"/>
  <c r="Q559" i="1"/>
  <c r="O559" i="1"/>
  <c r="M559" i="1"/>
  <c r="K559" i="1"/>
  <c r="I559" i="1"/>
  <c r="G559" i="1"/>
  <c r="D559" i="1"/>
  <c r="C559" i="1"/>
  <c r="AC558" i="1"/>
  <c r="AA558" i="1"/>
  <c r="Y558" i="1"/>
  <c r="W558" i="1"/>
  <c r="U558" i="1"/>
  <c r="S558" i="1"/>
  <c r="Q558" i="1"/>
  <c r="O558" i="1"/>
  <c r="M558" i="1"/>
  <c r="K558" i="1"/>
  <c r="I558" i="1"/>
  <c r="G558" i="1"/>
  <c r="D558" i="1"/>
  <c r="C558" i="1"/>
  <c r="AC557" i="1"/>
  <c r="AA557" i="1"/>
  <c r="Y557" i="1"/>
  <c r="W557" i="1"/>
  <c r="U557" i="1"/>
  <c r="S557" i="1"/>
  <c r="Q557" i="1"/>
  <c r="O557" i="1"/>
  <c r="M557" i="1"/>
  <c r="K557" i="1"/>
  <c r="I557" i="1"/>
  <c r="G557" i="1"/>
  <c r="D557" i="1"/>
  <c r="C557" i="1"/>
  <c r="AC556" i="1"/>
  <c r="AA556" i="1"/>
  <c r="Y556" i="1"/>
  <c r="W556" i="1"/>
  <c r="U556" i="1"/>
  <c r="S556" i="1"/>
  <c r="Q556" i="1"/>
  <c r="O556" i="1"/>
  <c r="M556" i="1"/>
  <c r="K556" i="1"/>
  <c r="I556" i="1"/>
  <c r="G556" i="1"/>
  <c r="D556" i="1"/>
  <c r="C556" i="1"/>
  <c r="AC555" i="1"/>
  <c r="AA555" i="1"/>
  <c r="Y555" i="1"/>
  <c r="W555" i="1"/>
  <c r="U555" i="1"/>
  <c r="S555" i="1"/>
  <c r="Q555" i="1"/>
  <c r="O555" i="1"/>
  <c r="M555" i="1"/>
  <c r="K555" i="1"/>
  <c r="I555" i="1"/>
  <c r="G555" i="1"/>
  <c r="D555" i="1"/>
  <c r="C555" i="1"/>
  <c r="AC554" i="1"/>
  <c r="AA554" i="1"/>
  <c r="Y554" i="1"/>
  <c r="W554" i="1"/>
  <c r="U554" i="1"/>
  <c r="S554" i="1"/>
  <c r="Q554" i="1"/>
  <c r="O554" i="1"/>
  <c r="M554" i="1"/>
  <c r="K554" i="1"/>
  <c r="I554" i="1"/>
  <c r="G554" i="1"/>
  <c r="D554" i="1"/>
  <c r="C554" i="1"/>
  <c r="AC553" i="1"/>
  <c r="AA553" i="1"/>
  <c r="Y553" i="1"/>
  <c r="W553" i="1"/>
  <c r="U553" i="1"/>
  <c r="S553" i="1"/>
  <c r="Q553" i="1"/>
  <c r="O553" i="1"/>
  <c r="M553" i="1"/>
  <c r="K553" i="1"/>
  <c r="I553" i="1"/>
  <c r="G553" i="1"/>
  <c r="D553" i="1"/>
  <c r="C553" i="1"/>
  <c r="AC552" i="1"/>
  <c r="AA552" i="1"/>
  <c r="Y552" i="1"/>
  <c r="W552" i="1"/>
  <c r="U552" i="1"/>
  <c r="S552" i="1"/>
  <c r="Q552" i="1"/>
  <c r="O552" i="1"/>
  <c r="M552" i="1"/>
  <c r="K552" i="1"/>
  <c r="I552" i="1"/>
  <c r="G552" i="1"/>
  <c r="D552" i="1"/>
  <c r="C552" i="1"/>
  <c r="AC551" i="1"/>
  <c r="AA551" i="1"/>
  <c r="Y551" i="1"/>
  <c r="W551" i="1"/>
  <c r="U551" i="1"/>
  <c r="S551" i="1"/>
  <c r="Q551" i="1"/>
  <c r="O551" i="1"/>
  <c r="M551" i="1"/>
  <c r="K551" i="1"/>
  <c r="I551" i="1"/>
  <c r="G551" i="1"/>
  <c r="D551" i="1"/>
  <c r="C551" i="1"/>
  <c r="AC550" i="1"/>
  <c r="AA550" i="1"/>
  <c r="Y550" i="1"/>
  <c r="W550" i="1"/>
  <c r="U550" i="1"/>
  <c r="S550" i="1"/>
  <c r="Q550" i="1"/>
  <c r="O550" i="1"/>
  <c r="M550" i="1"/>
  <c r="K550" i="1"/>
  <c r="I550" i="1"/>
  <c r="G550" i="1"/>
  <c r="D550" i="1"/>
  <c r="C550" i="1"/>
  <c r="AC549" i="1"/>
  <c r="AA549" i="1"/>
  <c r="Y549" i="1"/>
  <c r="W549" i="1"/>
  <c r="U549" i="1"/>
  <c r="S549" i="1"/>
  <c r="Q549" i="1"/>
  <c r="O549" i="1"/>
  <c r="M549" i="1"/>
  <c r="K549" i="1"/>
  <c r="I549" i="1"/>
  <c r="G549" i="1"/>
  <c r="D549" i="1"/>
  <c r="C549" i="1"/>
  <c r="AC548" i="1"/>
  <c r="AA548" i="1"/>
  <c r="Y548" i="1"/>
  <c r="W548" i="1"/>
  <c r="U548" i="1"/>
  <c r="S548" i="1"/>
  <c r="Q548" i="1"/>
  <c r="O548" i="1"/>
  <c r="M548" i="1"/>
  <c r="K548" i="1"/>
  <c r="I548" i="1"/>
  <c r="G548" i="1"/>
  <c r="D548" i="1"/>
  <c r="C548" i="1"/>
  <c r="AC547" i="1"/>
  <c r="AA547" i="1"/>
  <c r="Y547" i="1"/>
  <c r="W547" i="1"/>
  <c r="U547" i="1"/>
  <c r="S547" i="1"/>
  <c r="Q547" i="1"/>
  <c r="O547" i="1"/>
  <c r="M547" i="1"/>
  <c r="K547" i="1"/>
  <c r="I547" i="1"/>
  <c r="G547" i="1"/>
  <c r="D547" i="1"/>
  <c r="C547" i="1"/>
  <c r="AC546" i="1"/>
  <c r="AA546" i="1"/>
  <c r="Y546" i="1"/>
  <c r="W546" i="1"/>
  <c r="U546" i="1"/>
  <c r="S546" i="1"/>
  <c r="Q546" i="1"/>
  <c r="O546" i="1"/>
  <c r="M546" i="1"/>
  <c r="K546" i="1"/>
  <c r="I546" i="1"/>
  <c r="G546" i="1"/>
  <c r="D546" i="1"/>
  <c r="C546" i="1"/>
  <c r="AC545" i="1"/>
  <c r="AA545" i="1"/>
  <c r="Y545" i="1"/>
  <c r="W545" i="1"/>
  <c r="U545" i="1"/>
  <c r="S545" i="1"/>
  <c r="Q545" i="1"/>
  <c r="O545" i="1"/>
  <c r="M545" i="1"/>
  <c r="K545" i="1"/>
  <c r="I545" i="1"/>
  <c r="G545" i="1"/>
  <c r="D545" i="1"/>
  <c r="C545" i="1"/>
  <c r="AC544" i="1"/>
  <c r="AA544" i="1"/>
  <c r="Y544" i="1"/>
  <c r="W544" i="1"/>
  <c r="U544" i="1"/>
  <c r="S544" i="1"/>
  <c r="Q544" i="1"/>
  <c r="O544" i="1"/>
  <c r="M544" i="1"/>
  <c r="K544" i="1"/>
  <c r="I544" i="1"/>
  <c r="G544" i="1"/>
  <c r="D544" i="1"/>
  <c r="C544" i="1"/>
  <c r="AC543" i="1"/>
  <c r="AA543" i="1"/>
  <c r="Y543" i="1"/>
  <c r="W543" i="1"/>
  <c r="U543" i="1"/>
  <c r="S543" i="1"/>
  <c r="Q543" i="1"/>
  <c r="O543" i="1"/>
  <c r="M543" i="1"/>
  <c r="K543" i="1"/>
  <c r="I543" i="1"/>
  <c r="G543" i="1"/>
  <c r="D543" i="1"/>
  <c r="C543" i="1"/>
  <c r="AC542" i="1"/>
  <c r="AA542" i="1"/>
  <c r="Y542" i="1"/>
  <c r="W542" i="1"/>
  <c r="U542" i="1"/>
  <c r="S542" i="1"/>
  <c r="Q542" i="1"/>
  <c r="O542" i="1"/>
  <c r="M542" i="1"/>
  <c r="K542" i="1"/>
  <c r="I542" i="1"/>
  <c r="G542" i="1"/>
  <c r="D542" i="1"/>
  <c r="C542" i="1"/>
  <c r="AC541" i="1"/>
  <c r="AA541" i="1"/>
  <c r="Y541" i="1"/>
  <c r="W541" i="1"/>
  <c r="U541" i="1"/>
  <c r="S541" i="1"/>
  <c r="Q541" i="1"/>
  <c r="O541" i="1"/>
  <c r="M541" i="1"/>
  <c r="K541" i="1"/>
  <c r="I541" i="1"/>
  <c r="G541" i="1"/>
  <c r="D541" i="1"/>
  <c r="C541" i="1"/>
  <c r="AC540" i="1"/>
  <c r="AA540" i="1"/>
  <c r="Y540" i="1"/>
  <c r="W540" i="1"/>
  <c r="U540" i="1"/>
  <c r="S540" i="1"/>
  <c r="Q540" i="1"/>
  <c r="O540" i="1"/>
  <c r="M540" i="1"/>
  <c r="K540" i="1"/>
  <c r="I540" i="1"/>
  <c r="G540" i="1"/>
  <c r="D540" i="1"/>
  <c r="C540" i="1"/>
  <c r="AC539" i="1"/>
  <c r="AA539" i="1"/>
  <c r="Y539" i="1"/>
  <c r="W539" i="1"/>
  <c r="U539" i="1"/>
  <c r="S539" i="1"/>
  <c r="Q539" i="1"/>
  <c r="O539" i="1"/>
  <c r="M539" i="1"/>
  <c r="K539" i="1"/>
  <c r="I539" i="1"/>
  <c r="G539" i="1"/>
  <c r="D539" i="1"/>
  <c r="C539" i="1"/>
  <c r="AC538" i="1"/>
  <c r="AA538" i="1"/>
  <c r="Y538" i="1"/>
  <c r="W538" i="1"/>
  <c r="U538" i="1"/>
  <c r="S538" i="1"/>
  <c r="Q538" i="1"/>
  <c r="O538" i="1"/>
  <c r="M538" i="1"/>
  <c r="K538" i="1"/>
  <c r="I538" i="1"/>
  <c r="G538" i="1"/>
  <c r="D538" i="1"/>
  <c r="C538" i="1"/>
  <c r="AC537" i="1"/>
  <c r="AA537" i="1"/>
  <c r="Y537" i="1"/>
  <c r="W537" i="1"/>
  <c r="U537" i="1"/>
  <c r="S537" i="1"/>
  <c r="Q537" i="1"/>
  <c r="O537" i="1"/>
  <c r="M537" i="1"/>
  <c r="K537" i="1"/>
  <c r="I537" i="1"/>
  <c r="G537" i="1"/>
  <c r="D537" i="1"/>
  <c r="C537" i="1"/>
  <c r="AC536" i="1"/>
  <c r="AA536" i="1"/>
  <c r="Y536" i="1"/>
  <c r="W536" i="1"/>
  <c r="U536" i="1"/>
  <c r="S536" i="1"/>
  <c r="Q536" i="1"/>
  <c r="O536" i="1"/>
  <c r="M536" i="1"/>
  <c r="K536" i="1"/>
  <c r="I536" i="1"/>
  <c r="G536" i="1"/>
  <c r="D536" i="1"/>
  <c r="C536" i="1"/>
  <c r="AC535" i="1"/>
  <c r="AA535" i="1"/>
  <c r="Y535" i="1"/>
  <c r="W535" i="1"/>
  <c r="U535" i="1"/>
  <c r="S535" i="1"/>
  <c r="Q535" i="1"/>
  <c r="O535" i="1"/>
  <c r="M535" i="1"/>
  <c r="K535" i="1"/>
  <c r="I535" i="1"/>
  <c r="G535" i="1"/>
  <c r="D535" i="1"/>
  <c r="C535" i="1"/>
  <c r="AC534" i="1"/>
  <c r="AA534" i="1"/>
  <c r="Y534" i="1"/>
  <c r="W534" i="1"/>
  <c r="U534" i="1"/>
  <c r="S534" i="1"/>
  <c r="Q534" i="1"/>
  <c r="O534" i="1"/>
  <c r="M534" i="1"/>
  <c r="K534" i="1"/>
  <c r="I534" i="1"/>
  <c r="G534" i="1"/>
  <c r="D534" i="1"/>
  <c r="C534" i="1"/>
  <c r="AC533" i="1"/>
  <c r="AA533" i="1"/>
  <c r="Y533" i="1"/>
  <c r="W533" i="1"/>
  <c r="U533" i="1"/>
  <c r="S533" i="1"/>
  <c r="Q533" i="1"/>
  <c r="O533" i="1"/>
  <c r="M533" i="1"/>
  <c r="K533" i="1"/>
  <c r="I533" i="1"/>
  <c r="G533" i="1"/>
  <c r="D533" i="1"/>
  <c r="C533" i="1"/>
  <c r="AC532" i="1"/>
  <c r="AA532" i="1"/>
  <c r="Y532" i="1"/>
  <c r="W532" i="1"/>
  <c r="U532" i="1"/>
  <c r="S532" i="1"/>
  <c r="Q532" i="1"/>
  <c r="O532" i="1"/>
  <c r="M532" i="1"/>
  <c r="K532" i="1"/>
  <c r="I532" i="1"/>
  <c r="G532" i="1"/>
  <c r="D532" i="1"/>
  <c r="C532" i="1"/>
  <c r="AC530" i="1"/>
  <c r="AA530" i="1"/>
  <c r="Y530" i="1"/>
  <c r="W530" i="1"/>
  <c r="U530" i="1"/>
  <c r="S530" i="1"/>
  <c r="Q530" i="1"/>
  <c r="O530" i="1"/>
  <c r="M530" i="1"/>
  <c r="K530" i="1"/>
  <c r="I530" i="1"/>
  <c r="G530" i="1"/>
  <c r="D530" i="1"/>
  <c r="C530" i="1"/>
  <c r="AC531" i="1"/>
  <c r="AA531" i="1"/>
  <c r="Y531" i="1"/>
  <c r="W531" i="1"/>
  <c r="U531" i="1"/>
  <c r="S531" i="1"/>
  <c r="Q531" i="1"/>
  <c r="O531" i="1"/>
  <c r="M531" i="1"/>
  <c r="K531" i="1"/>
  <c r="I531" i="1"/>
  <c r="G531" i="1"/>
  <c r="D531" i="1"/>
  <c r="C531" i="1"/>
  <c r="AC528" i="1"/>
  <c r="AA528" i="1"/>
  <c r="Y528" i="1"/>
  <c r="W528" i="1"/>
  <c r="U528" i="1"/>
  <c r="S528" i="1"/>
  <c r="Q528" i="1"/>
  <c r="O528" i="1"/>
  <c r="M528" i="1"/>
  <c r="K528" i="1"/>
  <c r="I528" i="1"/>
  <c r="G528" i="1"/>
  <c r="D528" i="1"/>
  <c r="C528" i="1"/>
  <c r="AC529" i="1"/>
  <c r="AA529" i="1"/>
  <c r="Y529" i="1"/>
  <c r="W529" i="1"/>
  <c r="U529" i="1"/>
  <c r="S529" i="1"/>
  <c r="Q529" i="1"/>
  <c r="O529" i="1"/>
  <c r="M529" i="1"/>
  <c r="K529" i="1"/>
  <c r="I529" i="1"/>
  <c r="G529" i="1"/>
  <c r="D529" i="1"/>
  <c r="C529" i="1"/>
  <c r="AC526" i="1"/>
  <c r="AA526" i="1"/>
  <c r="Y526" i="1"/>
  <c r="W526" i="1"/>
  <c r="U526" i="1"/>
  <c r="S526" i="1"/>
  <c r="Q526" i="1"/>
  <c r="O526" i="1"/>
  <c r="M526" i="1"/>
  <c r="K526" i="1"/>
  <c r="I526" i="1"/>
  <c r="G526" i="1"/>
  <c r="D526" i="1"/>
  <c r="C526" i="1"/>
  <c r="AC527" i="1"/>
  <c r="AA527" i="1"/>
  <c r="Y527" i="1"/>
  <c r="W527" i="1"/>
  <c r="U527" i="1"/>
  <c r="S527" i="1"/>
  <c r="Q527" i="1"/>
  <c r="O527" i="1"/>
  <c r="M527" i="1"/>
  <c r="K527" i="1"/>
  <c r="I527" i="1"/>
  <c r="G527" i="1"/>
  <c r="D527" i="1"/>
  <c r="C527" i="1"/>
  <c r="AC525" i="1"/>
  <c r="AA525" i="1"/>
  <c r="Y525" i="1"/>
  <c r="W525" i="1"/>
  <c r="U525" i="1"/>
  <c r="S525" i="1"/>
  <c r="Q525" i="1"/>
  <c r="O525" i="1"/>
  <c r="M525" i="1"/>
  <c r="K525" i="1"/>
  <c r="I525" i="1"/>
  <c r="G525" i="1"/>
  <c r="D525" i="1"/>
  <c r="C525" i="1"/>
  <c r="AC524" i="1"/>
  <c r="AA524" i="1"/>
  <c r="Y524" i="1"/>
  <c r="W524" i="1"/>
  <c r="U524" i="1"/>
  <c r="S524" i="1"/>
  <c r="Q524" i="1"/>
  <c r="O524" i="1"/>
  <c r="M524" i="1"/>
  <c r="K524" i="1"/>
  <c r="I524" i="1"/>
  <c r="G524" i="1"/>
  <c r="D524" i="1"/>
  <c r="C524" i="1"/>
  <c r="AC523" i="1"/>
  <c r="AA523" i="1"/>
  <c r="Y523" i="1"/>
  <c r="W523" i="1"/>
  <c r="U523" i="1"/>
  <c r="S523" i="1"/>
  <c r="Q523" i="1"/>
  <c r="O523" i="1"/>
  <c r="M523" i="1"/>
  <c r="K523" i="1"/>
  <c r="I523" i="1"/>
  <c r="G523" i="1"/>
  <c r="D523" i="1"/>
  <c r="C523" i="1"/>
  <c r="AC522" i="1"/>
  <c r="AA522" i="1"/>
  <c r="Y522" i="1"/>
  <c r="W522" i="1"/>
  <c r="U522" i="1"/>
  <c r="S522" i="1"/>
  <c r="Q522" i="1"/>
  <c r="O522" i="1"/>
  <c r="M522" i="1"/>
  <c r="K522" i="1"/>
  <c r="I522" i="1"/>
  <c r="G522" i="1"/>
  <c r="D522" i="1"/>
  <c r="C522" i="1"/>
  <c r="AC521" i="1"/>
  <c r="AA521" i="1"/>
  <c r="Y521" i="1"/>
  <c r="W521" i="1"/>
  <c r="U521" i="1"/>
  <c r="S521" i="1"/>
  <c r="Q521" i="1"/>
  <c r="O521" i="1"/>
  <c r="M521" i="1"/>
  <c r="K521" i="1"/>
  <c r="I521" i="1"/>
  <c r="G521" i="1"/>
  <c r="D521" i="1"/>
  <c r="C521" i="1"/>
  <c r="AC520" i="1"/>
  <c r="AA520" i="1"/>
  <c r="Y520" i="1"/>
  <c r="W520" i="1"/>
  <c r="U520" i="1"/>
  <c r="S520" i="1"/>
  <c r="Q520" i="1"/>
  <c r="O520" i="1"/>
  <c r="M520" i="1"/>
  <c r="K520" i="1"/>
  <c r="I520" i="1"/>
  <c r="G520" i="1"/>
  <c r="D520" i="1"/>
  <c r="C520" i="1"/>
  <c r="AC519" i="1"/>
  <c r="AA519" i="1"/>
  <c r="Y519" i="1"/>
  <c r="W519" i="1"/>
  <c r="U519" i="1"/>
  <c r="S519" i="1"/>
  <c r="Q519" i="1"/>
  <c r="O519" i="1"/>
  <c r="M519" i="1"/>
  <c r="K519" i="1"/>
  <c r="I519" i="1"/>
  <c r="G519" i="1"/>
  <c r="D519" i="1"/>
  <c r="C519" i="1"/>
  <c r="AC518" i="1"/>
  <c r="AA518" i="1"/>
  <c r="Y518" i="1"/>
  <c r="W518" i="1"/>
  <c r="U518" i="1"/>
  <c r="S518" i="1"/>
  <c r="Q518" i="1"/>
  <c r="O518" i="1"/>
  <c r="M518" i="1"/>
  <c r="K518" i="1"/>
  <c r="I518" i="1"/>
  <c r="G518" i="1"/>
  <c r="D518" i="1"/>
  <c r="C518" i="1"/>
  <c r="AC517" i="1"/>
  <c r="AA517" i="1"/>
  <c r="Y517" i="1"/>
  <c r="W517" i="1"/>
  <c r="U517" i="1"/>
  <c r="S517" i="1"/>
  <c r="Q517" i="1"/>
  <c r="O517" i="1"/>
  <c r="M517" i="1"/>
  <c r="K517" i="1"/>
  <c r="I517" i="1"/>
  <c r="G517" i="1"/>
  <c r="D517" i="1"/>
  <c r="C517" i="1"/>
  <c r="AC516" i="1"/>
  <c r="AA516" i="1"/>
  <c r="Y516" i="1"/>
  <c r="W516" i="1"/>
  <c r="U516" i="1"/>
  <c r="S516" i="1"/>
  <c r="Q516" i="1"/>
  <c r="O516" i="1"/>
  <c r="M516" i="1"/>
  <c r="K516" i="1"/>
  <c r="I516" i="1"/>
  <c r="G516" i="1"/>
  <c r="D516" i="1"/>
  <c r="C516" i="1"/>
  <c r="AC515" i="1"/>
  <c r="AA515" i="1"/>
  <c r="Y515" i="1"/>
  <c r="W515" i="1"/>
  <c r="U515" i="1"/>
  <c r="S515" i="1"/>
  <c r="Q515" i="1"/>
  <c r="O515" i="1"/>
  <c r="M515" i="1"/>
  <c r="K515" i="1"/>
  <c r="I515" i="1"/>
  <c r="G515" i="1"/>
  <c r="D515" i="1"/>
  <c r="C515" i="1"/>
  <c r="AC514" i="1"/>
  <c r="AA514" i="1"/>
  <c r="Y514" i="1"/>
  <c r="W514" i="1"/>
  <c r="U514" i="1"/>
  <c r="S514" i="1"/>
  <c r="Q514" i="1"/>
  <c r="O514" i="1"/>
  <c r="M514" i="1"/>
  <c r="K514" i="1"/>
  <c r="I514" i="1"/>
  <c r="G514" i="1"/>
  <c r="D514" i="1"/>
  <c r="C514" i="1"/>
  <c r="AC513" i="1"/>
  <c r="AA513" i="1"/>
  <c r="Y513" i="1"/>
  <c r="W513" i="1"/>
  <c r="U513" i="1"/>
  <c r="S513" i="1"/>
  <c r="Q513" i="1"/>
  <c r="O513" i="1"/>
  <c r="M513" i="1"/>
  <c r="K513" i="1"/>
  <c r="I513" i="1"/>
  <c r="G513" i="1"/>
  <c r="D513" i="1"/>
  <c r="C513" i="1"/>
  <c r="AC512" i="1"/>
  <c r="AA512" i="1"/>
  <c r="Y512" i="1"/>
  <c r="W512" i="1"/>
  <c r="U512" i="1"/>
  <c r="S512" i="1"/>
  <c r="Q512" i="1"/>
  <c r="O512" i="1"/>
  <c r="M512" i="1"/>
  <c r="K512" i="1"/>
  <c r="I512" i="1"/>
  <c r="G512" i="1"/>
  <c r="D512" i="1"/>
  <c r="C512" i="1"/>
  <c r="AC511" i="1"/>
  <c r="AA511" i="1"/>
  <c r="Y511" i="1"/>
  <c r="W511" i="1"/>
  <c r="U511" i="1"/>
  <c r="S511" i="1"/>
  <c r="Q511" i="1"/>
  <c r="O511" i="1"/>
  <c r="M511" i="1"/>
  <c r="K511" i="1"/>
  <c r="I511" i="1"/>
  <c r="G511" i="1"/>
  <c r="D511" i="1"/>
  <c r="C511" i="1"/>
  <c r="AC510" i="1"/>
  <c r="AA510" i="1"/>
  <c r="Y510" i="1"/>
  <c r="W510" i="1"/>
  <c r="U510" i="1"/>
  <c r="S510" i="1"/>
  <c r="Q510" i="1"/>
  <c r="O510" i="1"/>
  <c r="M510" i="1"/>
  <c r="K510" i="1"/>
  <c r="I510" i="1"/>
  <c r="G510" i="1"/>
  <c r="D510" i="1"/>
  <c r="C510" i="1"/>
  <c r="AC509" i="1"/>
  <c r="AA509" i="1"/>
  <c r="Y509" i="1"/>
  <c r="W509" i="1"/>
  <c r="U509" i="1"/>
  <c r="S509" i="1"/>
  <c r="Q509" i="1"/>
  <c r="O509" i="1"/>
  <c r="M509" i="1"/>
  <c r="K509" i="1"/>
  <c r="I509" i="1"/>
  <c r="G509" i="1"/>
  <c r="D509" i="1"/>
  <c r="C509" i="1"/>
  <c r="AC508" i="1"/>
  <c r="AA508" i="1"/>
  <c r="Y508" i="1"/>
  <c r="W508" i="1"/>
  <c r="U508" i="1"/>
  <c r="S508" i="1"/>
  <c r="Q508" i="1"/>
  <c r="O508" i="1"/>
  <c r="M508" i="1"/>
  <c r="K508" i="1"/>
  <c r="I508" i="1"/>
  <c r="G508" i="1"/>
  <c r="D508" i="1"/>
  <c r="C508" i="1"/>
  <c r="AC507" i="1"/>
  <c r="AA507" i="1"/>
  <c r="Y507" i="1"/>
  <c r="W507" i="1"/>
  <c r="U507" i="1"/>
  <c r="S507" i="1"/>
  <c r="Q507" i="1"/>
  <c r="O507" i="1"/>
  <c r="M507" i="1"/>
  <c r="K507" i="1"/>
  <c r="I507" i="1"/>
  <c r="G507" i="1"/>
  <c r="D507" i="1"/>
  <c r="C507" i="1"/>
  <c r="AC506" i="1"/>
  <c r="AA506" i="1"/>
  <c r="Y506" i="1"/>
  <c r="W506" i="1"/>
  <c r="U506" i="1"/>
  <c r="S506" i="1"/>
  <c r="Q506" i="1"/>
  <c r="O506" i="1"/>
  <c r="M506" i="1"/>
  <c r="K506" i="1"/>
  <c r="I506" i="1"/>
  <c r="G506" i="1"/>
  <c r="D506" i="1"/>
  <c r="C506" i="1"/>
  <c r="AC505" i="1"/>
  <c r="AA505" i="1"/>
  <c r="Y505" i="1"/>
  <c r="W505" i="1"/>
  <c r="U505" i="1"/>
  <c r="S505" i="1"/>
  <c r="Q505" i="1"/>
  <c r="O505" i="1"/>
  <c r="M505" i="1"/>
  <c r="K505" i="1"/>
  <c r="I505" i="1"/>
  <c r="G505" i="1"/>
  <c r="D505" i="1"/>
  <c r="C505" i="1"/>
  <c r="AC504" i="1"/>
  <c r="AA504" i="1"/>
  <c r="Y504" i="1"/>
  <c r="W504" i="1"/>
  <c r="U504" i="1"/>
  <c r="S504" i="1"/>
  <c r="Q504" i="1"/>
  <c r="O504" i="1"/>
  <c r="M504" i="1"/>
  <c r="K504" i="1"/>
  <c r="I504" i="1"/>
  <c r="G504" i="1"/>
  <c r="D504" i="1"/>
  <c r="C504" i="1"/>
  <c r="AC503" i="1"/>
  <c r="AA503" i="1"/>
  <c r="Y503" i="1"/>
  <c r="W503" i="1"/>
  <c r="U503" i="1"/>
  <c r="S503" i="1"/>
  <c r="Q503" i="1"/>
  <c r="O503" i="1"/>
  <c r="M503" i="1"/>
  <c r="K503" i="1"/>
  <c r="I503" i="1"/>
  <c r="G503" i="1"/>
  <c r="D503" i="1"/>
  <c r="C503" i="1"/>
  <c r="AC502" i="1"/>
  <c r="AA502" i="1"/>
  <c r="Y502" i="1"/>
  <c r="W502" i="1"/>
  <c r="U502" i="1"/>
  <c r="S502" i="1"/>
  <c r="Q502" i="1"/>
  <c r="O502" i="1"/>
  <c r="M502" i="1"/>
  <c r="K502" i="1"/>
  <c r="I502" i="1"/>
  <c r="G502" i="1"/>
  <c r="D502" i="1"/>
  <c r="C502" i="1"/>
  <c r="AC501" i="1"/>
  <c r="AA501" i="1"/>
  <c r="Y501" i="1"/>
  <c r="W501" i="1"/>
  <c r="U501" i="1"/>
  <c r="S501" i="1"/>
  <c r="Q501" i="1"/>
  <c r="O501" i="1"/>
  <c r="M501" i="1"/>
  <c r="K501" i="1"/>
  <c r="I501" i="1"/>
  <c r="G501" i="1"/>
  <c r="D501" i="1"/>
  <c r="C501" i="1"/>
  <c r="AC500" i="1"/>
  <c r="AA500" i="1"/>
  <c r="Y500" i="1"/>
  <c r="W500" i="1"/>
  <c r="U500" i="1"/>
  <c r="S500" i="1"/>
  <c r="Q500" i="1"/>
  <c r="O500" i="1"/>
  <c r="M500" i="1"/>
  <c r="K500" i="1"/>
  <c r="I500" i="1"/>
  <c r="G500" i="1"/>
  <c r="D500" i="1"/>
  <c r="C500" i="1"/>
  <c r="AC499" i="1"/>
  <c r="AA499" i="1"/>
  <c r="Y499" i="1"/>
  <c r="W499" i="1"/>
  <c r="U499" i="1"/>
  <c r="S499" i="1"/>
  <c r="Q499" i="1"/>
  <c r="O499" i="1"/>
  <c r="M499" i="1"/>
  <c r="K499" i="1"/>
  <c r="I499" i="1"/>
  <c r="G499" i="1"/>
  <c r="D499" i="1"/>
  <c r="C499" i="1"/>
  <c r="AC498" i="1"/>
  <c r="AA498" i="1"/>
  <c r="Y498" i="1"/>
  <c r="W498" i="1"/>
  <c r="U498" i="1"/>
  <c r="S498" i="1"/>
  <c r="Q498" i="1"/>
  <c r="O498" i="1"/>
  <c r="M498" i="1"/>
  <c r="K498" i="1"/>
  <c r="I498" i="1"/>
  <c r="G498" i="1"/>
  <c r="D498" i="1"/>
  <c r="C498" i="1"/>
  <c r="AC497" i="1"/>
  <c r="AA497" i="1"/>
  <c r="Y497" i="1"/>
  <c r="W497" i="1"/>
  <c r="U497" i="1"/>
  <c r="S497" i="1"/>
  <c r="Q497" i="1"/>
  <c r="O497" i="1"/>
  <c r="M497" i="1"/>
  <c r="K497" i="1"/>
  <c r="I497" i="1"/>
  <c r="G497" i="1"/>
  <c r="D497" i="1"/>
  <c r="C497" i="1"/>
  <c r="AC496" i="1"/>
  <c r="AA496" i="1"/>
  <c r="Y496" i="1"/>
  <c r="W496" i="1"/>
  <c r="U496" i="1"/>
  <c r="S496" i="1"/>
  <c r="Q496" i="1"/>
  <c r="O496" i="1"/>
  <c r="M496" i="1"/>
  <c r="K496" i="1"/>
  <c r="I496" i="1"/>
  <c r="G496" i="1"/>
  <c r="D496" i="1"/>
  <c r="C496" i="1"/>
  <c r="AC495" i="1"/>
  <c r="AA495" i="1"/>
  <c r="Y495" i="1"/>
  <c r="W495" i="1"/>
  <c r="U495" i="1"/>
  <c r="S495" i="1"/>
  <c r="Q495" i="1"/>
  <c r="O495" i="1"/>
  <c r="M495" i="1"/>
  <c r="K495" i="1"/>
  <c r="I495" i="1"/>
  <c r="G495" i="1"/>
  <c r="D495" i="1"/>
  <c r="C495" i="1"/>
  <c r="AC494" i="1"/>
  <c r="AA494" i="1"/>
  <c r="Y494" i="1"/>
  <c r="W494" i="1"/>
  <c r="U494" i="1"/>
  <c r="S494" i="1"/>
  <c r="Q494" i="1"/>
  <c r="O494" i="1"/>
  <c r="M494" i="1"/>
  <c r="K494" i="1"/>
  <c r="I494" i="1"/>
  <c r="G494" i="1"/>
  <c r="D494" i="1"/>
  <c r="C494" i="1"/>
  <c r="AC493" i="1"/>
  <c r="AA493" i="1"/>
  <c r="Y493" i="1"/>
  <c r="W493" i="1"/>
  <c r="U493" i="1"/>
  <c r="S493" i="1"/>
  <c r="Q493" i="1"/>
  <c r="O493" i="1"/>
  <c r="M493" i="1"/>
  <c r="K493" i="1"/>
  <c r="I493" i="1"/>
  <c r="G493" i="1"/>
  <c r="D493" i="1"/>
  <c r="C493" i="1"/>
  <c r="AC492" i="1"/>
  <c r="AA492" i="1"/>
  <c r="Y492" i="1"/>
  <c r="W492" i="1"/>
  <c r="U492" i="1"/>
  <c r="S492" i="1"/>
  <c r="Q492" i="1"/>
  <c r="O492" i="1"/>
  <c r="M492" i="1"/>
  <c r="K492" i="1"/>
  <c r="I492" i="1"/>
  <c r="G492" i="1"/>
  <c r="D492" i="1"/>
  <c r="C492" i="1"/>
  <c r="AC491" i="1"/>
  <c r="AA491" i="1"/>
  <c r="Y491" i="1"/>
  <c r="W491" i="1"/>
  <c r="U491" i="1"/>
  <c r="S491" i="1"/>
  <c r="Q491" i="1"/>
  <c r="O491" i="1"/>
  <c r="M491" i="1"/>
  <c r="K491" i="1"/>
  <c r="I491" i="1"/>
  <c r="G491" i="1"/>
  <c r="D491" i="1"/>
  <c r="C491" i="1"/>
  <c r="AC490" i="1"/>
  <c r="AA490" i="1"/>
  <c r="Y490" i="1"/>
  <c r="W490" i="1"/>
  <c r="U490" i="1"/>
  <c r="S490" i="1"/>
  <c r="Q490" i="1"/>
  <c r="O490" i="1"/>
  <c r="M490" i="1"/>
  <c r="K490" i="1"/>
  <c r="I490" i="1"/>
  <c r="G490" i="1"/>
  <c r="D490" i="1"/>
  <c r="C490" i="1"/>
  <c r="AC489" i="1"/>
  <c r="AA489" i="1"/>
  <c r="Y489" i="1"/>
  <c r="W489" i="1"/>
  <c r="U489" i="1"/>
  <c r="S489" i="1"/>
  <c r="Q489" i="1"/>
  <c r="O489" i="1"/>
  <c r="M489" i="1"/>
  <c r="K489" i="1"/>
  <c r="I489" i="1"/>
  <c r="G489" i="1"/>
  <c r="D489" i="1"/>
  <c r="C489" i="1"/>
  <c r="AC488" i="1"/>
  <c r="AA488" i="1"/>
  <c r="Y488" i="1"/>
  <c r="W488" i="1"/>
  <c r="U488" i="1"/>
  <c r="S488" i="1"/>
  <c r="Q488" i="1"/>
  <c r="O488" i="1"/>
  <c r="M488" i="1"/>
  <c r="K488" i="1"/>
  <c r="I488" i="1"/>
  <c r="G488" i="1"/>
  <c r="D488" i="1"/>
  <c r="C488" i="1"/>
  <c r="AC487" i="1"/>
  <c r="AA487" i="1"/>
  <c r="Y487" i="1"/>
  <c r="W487" i="1"/>
  <c r="U487" i="1"/>
  <c r="S487" i="1"/>
  <c r="Q487" i="1"/>
  <c r="O487" i="1"/>
  <c r="M487" i="1"/>
  <c r="K487" i="1"/>
  <c r="I487" i="1"/>
  <c r="G487" i="1"/>
  <c r="D487" i="1"/>
  <c r="C487" i="1"/>
  <c r="AC486" i="1"/>
  <c r="AA486" i="1"/>
  <c r="Y486" i="1"/>
  <c r="W486" i="1"/>
  <c r="U486" i="1"/>
  <c r="S486" i="1"/>
  <c r="Q486" i="1"/>
  <c r="O486" i="1"/>
  <c r="M486" i="1"/>
  <c r="K486" i="1"/>
  <c r="I486" i="1"/>
  <c r="G486" i="1"/>
  <c r="D486" i="1"/>
  <c r="C486" i="1"/>
  <c r="AC485" i="1"/>
  <c r="AA485" i="1"/>
  <c r="Y485" i="1"/>
  <c r="W485" i="1"/>
  <c r="U485" i="1"/>
  <c r="S485" i="1"/>
  <c r="Q485" i="1"/>
  <c r="O485" i="1"/>
  <c r="M485" i="1"/>
  <c r="K485" i="1"/>
  <c r="I485" i="1"/>
  <c r="G485" i="1"/>
  <c r="D485" i="1"/>
  <c r="C485" i="1"/>
  <c r="AC484" i="1"/>
  <c r="AA484" i="1"/>
  <c r="Y484" i="1"/>
  <c r="W484" i="1"/>
  <c r="U484" i="1"/>
  <c r="S484" i="1"/>
  <c r="Q484" i="1"/>
  <c r="O484" i="1"/>
  <c r="M484" i="1"/>
  <c r="K484" i="1"/>
  <c r="I484" i="1"/>
  <c r="G484" i="1"/>
  <c r="D484" i="1"/>
  <c r="C484" i="1"/>
  <c r="AC483" i="1"/>
  <c r="AA483" i="1"/>
  <c r="Y483" i="1"/>
  <c r="W483" i="1"/>
  <c r="U483" i="1"/>
  <c r="S483" i="1"/>
  <c r="Q483" i="1"/>
  <c r="O483" i="1"/>
  <c r="M483" i="1"/>
  <c r="K483" i="1"/>
  <c r="I483" i="1"/>
  <c r="G483" i="1"/>
  <c r="D483" i="1"/>
  <c r="C483" i="1"/>
  <c r="AC482" i="1"/>
  <c r="AA482" i="1"/>
  <c r="Y482" i="1"/>
  <c r="W482" i="1"/>
  <c r="U482" i="1"/>
  <c r="S482" i="1"/>
  <c r="Q482" i="1"/>
  <c r="O482" i="1"/>
  <c r="M482" i="1"/>
  <c r="K482" i="1"/>
  <c r="I482" i="1"/>
  <c r="G482" i="1"/>
  <c r="D482" i="1"/>
  <c r="C482" i="1"/>
  <c r="AC481" i="1"/>
  <c r="AA481" i="1"/>
  <c r="Y481" i="1"/>
  <c r="W481" i="1"/>
  <c r="U481" i="1"/>
  <c r="S481" i="1"/>
  <c r="Q481" i="1"/>
  <c r="O481" i="1"/>
  <c r="M481" i="1"/>
  <c r="K481" i="1"/>
  <c r="I481" i="1"/>
  <c r="G481" i="1"/>
  <c r="D481" i="1"/>
  <c r="C481" i="1"/>
  <c r="AC479" i="1"/>
  <c r="AA479" i="1"/>
  <c r="Y479" i="1"/>
  <c r="W479" i="1"/>
  <c r="U479" i="1"/>
  <c r="S479" i="1"/>
  <c r="Q479" i="1"/>
  <c r="O479" i="1"/>
  <c r="M479" i="1"/>
  <c r="K479" i="1"/>
  <c r="I479" i="1"/>
  <c r="G479" i="1"/>
  <c r="D479" i="1"/>
  <c r="C479" i="1"/>
  <c r="AC480" i="1"/>
  <c r="AA480" i="1"/>
  <c r="Y480" i="1"/>
  <c r="W480" i="1"/>
  <c r="U480" i="1"/>
  <c r="S480" i="1"/>
  <c r="Q480" i="1"/>
  <c r="O480" i="1"/>
  <c r="M480" i="1"/>
  <c r="K480" i="1"/>
  <c r="I480" i="1"/>
  <c r="G480" i="1"/>
  <c r="D480" i="1"/>
  <c r="C480" i="1"/>
  <c r="AC478" i="1"/>
  <c r="AA478" i="1"/>
  <c r="Y478" i="1"/>
  <c r="W478" i="1"/>
  <c r="U478" i="1"/>
  <c r="S478" i="1"/>
  <c r="Q478" i="1"/>
  <c r="O478" i="1"/>
  <c r="M478" i="1"/>
  <c r="K478" i="1"/>
  <c r="I478" i="1"/>
  <c r="G478" i="1"/>
  <c r="D478" i="1"/>
  <c r="C478" i="1"/>
  <c r="AC477" i="1"/>
  <c r="AA477" i="1"/>
  <c r="Y477" i="1"/>
  <c r="W477" i="1"/>
  <c r="U477" i="1"/>
  <c r="S477" i="1"/>
  <c r="Q477" i="1"/>
  <c r="O477" i="1"/>
  <c r="M477" i="1"/>
  <c r="K477" i="1"/>
  <c r="I477" i="1"/>
  <c r="G477" i="1"/>
  <c r="D477" i="1"/>
  <c r="C477" i="1"/>
  <c r="AC476" i="1"/>
  <c r="AA476" i="1"/>
  <c r="Y476" i="1"/>
  <c r="W476" i="1"/>
  <c r="U476" i="1"/>
  <c r="S476" i="1"/>
  <c r="Q476" i="1"/>
  <c r="O476" i="1"/>
  <c r="M476" i="1"/>
  <c r="K476" i="1"/>
  <c r="I476" i="1"/>
  <c r="G476" i="1"/>
  <c r="D476" i="1"/>
  <c r="C476" i="1"/>
  <c r="AC475" i="1"/>
  <c r="AA475" i="1"/>
  <c r="Y475" i="1"/>
  <c r="W475" i="1"/>
  <c r="U475" i="1"/>
  <c r="S475" i="1"/>
  <c r="Q475" i="1"/>
  <c r="O475" i="1"/>
  <c r="M475" i="1"/>
  <c r="K475" i="1"/>
  <c r="I475" i="1"/>
  <c r="G475" i="1"/>
  <c r="D475" i="1"/>
  <c r="C475" i="1"/>
  <c r="AC474" i="1"/>
  <c r="AA474" i="1"/>
  <c r="Y474" i="1"/>
  <c r="W474" i="1"/>
  <c r="U474" i="1"/>
  <c r="S474" i="1"/>
  <c r="Q474" i="1"/>
  <c r="O474" i="1"/>
  <c r="M474" i="1"/>
  <c r="K474" i="1"/>
  <c r="I474" i="1"/>
  <c r="G474" i="1"/>
  <c r="D474" i="1"/>
  <c r="C474" i="1"/>
  <c r="AC473" i="1"/>
  <c r="AA473" i="1"/>
  <c r="Y473" i="1"/>
  <c r="W473" i="1"/>
  <c r="U473" i="1"/>
  <c r="S473" i="1"/>
  <c r="Q473" i="1"/>
  <c r="O473" i="1"/>
  <c r="M473" i="1"/>
  <c r="K473" i="1"/>
  <c r="I473" i="1"/>
  <c r="G473" i="1"/>
  <c r="D473" i="1"/>
  <c r="C473" i="1"/>
  <c r="AC472" i="1"/>
  <c r="AA472" i="1"/>
  <c r="Y472" i="1"/>
  <c r="W472" i="1"/>
  <c r="U472" i="1"/>
  <c r="S472" i="1"/>
  <c r="Q472" i="1"/>
  <c r="O472" i="1"/>
  <c r="M472" i="1"/>
  <c r="K472" i="1"/>
  <c r="I472" i="1"/>
  <c r="G472" i="1"/>
  <c r="D472" i="1"/>
  <c r="C472" i="1"/>
  <c r="AC471" i="1"/>
  <c r="AA471" i="1"/>
  <c r="Y471" i="1"/>
  <c r="W471" i="1"/>
  <c r="U471" i="1"/>
  <c r="S471" i="1"/>
  <c r="Q471" i="1"/>
  <c r="O471" i="1"/>
  <c r="M471" i="1"/>
  <c r="K471" i="1"/>
  <c r="I471" i="1"/>
  <c r="G471" i="1"/>
  <c r="D471" i="1"/>
  <c r="C471" i="1"/>
  <c r="AC470" i="1"/>
  <c r="AA470" i="1"/>
  <c r="Y470" i="1"/>
  <c r="W470" i="1"/>
  <c r="U470" i="1"/>
  <c r="S470" i="1"/>
  <c r="Q470" i="1"/>
  <c r="O470" i="1"/>
  <c r="M470" i="1"/>
  <c r="K470" i="1"/>
  <c r="I470" i="1"/>
  <c r="G470" i="1"/>
  <c r="D470" i="1"/>
  <c r="C470" i="1"/>
  <c r="AC469" i="1"/>
  <c r="AA469" i="1"/>
  <c r="Y469" i="1"/>
  <c r="W469" i="1"/>
  <c r="U469" i="1"/>
  <c r="S469" i="1"/>
  <c r="Q469" i="1"/>
  <c r="O469" i="1"/>
  <c r="M469" i="1"/>
  <c r="K469" i="1"/>
  <c r="I469" i="1"/>
  <c r="G469" i="1"/>
  <c r="D469" i="1"/>
  <c r="C469" i="1"/>
  <c r="AC468" i="1"/>
  <c r="AA468" i="1"/>
  <c r="Y468" i="1"/>
  <c r="W468" i="1"/>
  <c r="U468" i="1"/>
  <c r="S468" i="1"/>
  <c r="Q468" i="1"/>
  <c r="O468" i="1"/>
  <c r="M468" i="1"/>
  <c r="K468" i="1"/>
  <c r="I468" i="1"/>
  <c r="G468" i="1"/>
  <c r="D468" i="1"/>
  <c r="C468" i="1"/>
  <c r="AC467" i="1"/>
  <c r="AA467" i="1"/>
  <c r="Y467" i="1"/>
  <c r="W467" i="1"/>
  <c r="U467" i="1"/>
  <c r="S467" i="1"/>
  <c r="Q467" i="1"/>
  <c r="O467" i="1"/>
  <c r="M467" i="1"/>
  <c r="K467" i="1"/>
  <c r="I467" i="1"/>
  <c r="G467" i="1"/>
  <c r="D467" i="1"/>
  <c r="C467" i="1"/>
  <c r="AC466" i="1"/>
  <c r="AA466" i="1"/>
  <c r="Y466" i="1"/>
  <c r="W466" i="1"/>
  <c r="U466" i="1"/>
  <c r="S466" i="1"/>
  <c r="Q466" i="1"/>
  <c r="O466" i="1"/>
  <c r="M466" i="1"/>
  <c r="K466" i="1"/>
  <c r="I466" i="1"/>
  <c r="G466" i="1"/>
  <c r="D466" i="1"/>
  <c r="C466" i="1"/>
  <c r="AC465" i="1"/>
  <c r="AA465" i="1"/>
  <c r="Y465" i="1"/>
  <c r="W465" i="1"/>
  <c r="U465" i="1"/>
  <c r="S465" i="1"/>
  <c r="Q465" i="1"/>
  <c r="O465" i="1"/>
  <c r="M465" i="1"/>
  <c r="K465" i="1"/>
  <c r="I465" i="1"/>
  <c r="G465" i="1"/>
  <c r="D465" i="1"/>
  <c r="C465" i="1"/>
  <c r="AC464" i="1"/>
  <c r="AA464" i="1"/>
  <c r="Y464" i="1"/>
  <c r="W464" i="1"/>
  <c r="U464" i="1"/>
  <c r="S464" i="1"/>
  <c r="Q464" i="1"/>
  <c r="O464" i="1"/>
  <c r="M464" i="1"/>
  <c r="K464" i="1"/>
  <c r="I464" i="1"/>
  <c r="G464" i="1"/>
  <c r="D464" i="1"/>
  <c r="C464" i="1"/>
  <c r="AC463" i="1"/>
  <c r="AA463" i="1"/>
  <c r="Y463" i="1"/>
  <c r="W463" i="1"/>
  <c r="U463" i="1"/>
  <c r="S463" i="1"/>
  <c r="Q463" i="1"/>
  <c r="O463" i="1"/>
  <c r="M463" i="1"/>
  <c r="K463" i="1"/>
  <c r="I463" i="1"/>
  <c r="G463" i="1"/>
  <c r="D463" i="1"/>
  <c r="C463" i="1"/>
  <c r="AC462" i="1"/>
  <c r="AA462" i="1"/>
  <c r="Y462" i="1"/>
  <c r="W462" i="1"/>
  <c r="U462" i="1"/>
  <c r="S462" i="1"/>
  <c r="Q462" i="1"/>
  <c r="O462" i="1"/>
  <c r="M462" i="1"/>
  <c r="K462" i="1"/>
  <c r="I462" i="1"/>
  <c r="G462" i="1"/>
  <c r="D462" i="1"/>
  <c r="C462" i="1"/>
  <c r="AC461" i="1"/>
  <c r="AA461" i="1"/>
  <c r="Y461" i="1"/>
  <c r="W461" i="1"/>
  <c r="U461" i="1"/>
  <c r="S461" i="1"/>
  <c r="Q461" i="1"/>
  <c r="O461" i="1"/>
  <c r="M461" i="1"/>
  <c r="K461" i="1"/>
  <c r="I461" i="1"/>
  <c r="G461" i="1"/>
  <c r="D461" i="1"/>
  <c r="C461" i="1"/>
  <c r="AC460" i="1"/>
  <c r="AA460" i="1"/>
  <c r="Y460" i="1"/>
  <c r="W460" i="1"/>
  <c r="U460" i="1"/>
  <c r="S460" i="1"/>
  <c r="Q460" i="1"/>
  <c r="O460" i="1"/>
  <c r="M460" i="1"/>
  <c r="K460" i="1"/>
  <c r="I460" i="1"/>
  <c r="G460" i="1"/>
  <c r="D460" i="1"/>
  <c r="C460" i="1"/>
  <c r="AC459" i="1"/>
  <c r="AA459" i="1"/>
  <c r="Y459" i="1"/>
  <c r="W459" i="1"/>
  <c r="U459" i="1"/>
  <c r="S459" i="1"/>
  <c r="Q459" i="1"/>
  <c r="O459" i="1"/>
  <c r="M459" i="1"/>
  <c r="K459" i="1"/>
  <c r="I459" i="1"/>
  <c r="G459" i="1"/>
  <c r="D459" i="1"/>
  <c r="C459" i="1"/>
  <c r="AC458" i="1"/>
  <c r="AA458" i="1"/>
  <c r="Y458" i="1"/>
  <c r="W458" i="1"/>
  <c r="U458" i="1"/>
  <c r="S458" i="1"/>
  <c r="Q458" i="1"/>
  <c r="O458" i="1"/>
  <c r="M458" i="1"/>
  <c r="K458" i="1"/>
  <c r="I458" i="1"/>
  <c r="G458" i="1"/>
  <c r="D458" i="1"/>
  <c r="C458" i="1"/>
  <c r="AC457" i="1"/>
  <c r="AA457" i="1"/>
  <c r="Y457" i="1"/>
  <c r="W457" i="1"/>
  <c r="U457" i="1"/>
  <c r="S457" i="1"/>
  <c r="Q457" i="1"/>
  <c r="O457" i="1"/>
  <c r="M457" i="1"/>
  <c r="K457" i="1"/>
  <c r="I457" i="1"/>
  <c r="G457" i="1"/>
  <c r="D457" i="1"/>
  <c r="C457" i="1"/>
  <c r="AC455" i="1"/>
  <c r="AA455" i="1"/>
  <c r="Y455" i="1"/>
  <c r="W455" i="1"/>
  <c r="U455" i="1"/>
  <c r="S455" i="1"/>
  <c r="Q455" i="1"/>
  <c r="O455" i="1"/>
  <c r="M455" i="1"/>
  <c r="K455" i="1"/>
  <c r="I455" i="1"/>
  <c r="G455" i="1"/>
  <c r="D455" i="1"/>
  <c r="C455" i="1"/>
  <c r="AC456" i="1"/>
  <c r="AA456" i="1"/>
  <c r="Y456" i="1"/>
  <c r="W456" i="1"/>
  <c r="U456" i="1"/>
  <c r="S456" i="1"/>
  <c r="Q456" i="1"/>
  <c r="O456" i="1"/>
  <c r="M456" i="1"/>
  <c r="K456" i="1"/>
  <c r="I456" i="1"/>
  <c r="G456" i="1"/>
  <c r="D456" i="1"/>
  <c r="C456" i="1"/>
  <c r="AC454" i="1"/>
  <c r="AA454" i="1"/>
  <c r="Y454" i="1"/>
  <c r="W454" i="1"/>
  <c r="U454" i="1"/>
  <c r="S454" i="1"/>
  <c r="Q454" i="1"/>
  <c r="O454" i="1"/>
  <c r="M454" i="1"/>
  <c r="K454" i="1"/>
  <c r="I454" i="1"/>
  <c r="G454" i="1"/>
  <c r="D454" i="1"/>
  <c r="C454" i="1"/>
  <c r="AC453" i="1"/>
  <c r="AA453" i="1"/>
  <c r="Y453" i="1"/>
  <c r="W453" i="1"/>
  <c r="U453" i="1"/>
  <c r="S453" i="1"/>
  <c r="Q453" i="1"/>
  <c r="O453" i="1"/>
  <c r="M453" i="1"/>
  <c r="K453" i="1"/>
  <c r="I453" i="1"/>
  <c r="G453" i="1"/>
  <c r="D453" i="1"/>
  <c r="C453" i="1"/>
  <c r="AC452" i="1"/>
  <c r="AA452" i="1"/>
  <c r="Y452" i="1"/>
  <c r="W452" i="1"/>
  <c r="U452" i="1"/>
  <c r="S452" i="1"/>
  <c r="Q452" i="1"/>
  <c r="O452" i="1"/>
  <c r="M452" i="1"/>
  <c r="K452" i="1"/>
  <c r="I452" i="1"/>
  <c r="G452" i="1"/>
  <c r="D452" i="1"/>
  <c r="C452" i="1"/>
  <c r="AC451" i="1"/>
  <c r="AA451" i="1"/>
  <c r="Y451" i="1"/>
  <c r="W451" i="1"/>
  <c r="U451" i="1"/>
  <c r="S451" i="1"/>
  <c r="Q451" i="1"/>
  <c r="O451" i="1"/>
  <c r="M451" i="1"/>
  <c r="K451" i="1"/>
  <c r="I451" i="1"/>
  <c r="G451" i="1"/>
  <c r="D451" i="1"/>
  <c r="C451" i="1"/>
  <c r="AC450" i="1"/>
  <c r="AA450" i="1"/>
  <c r="Y450" i="1"/>
  <c r="W450" i="1"/>
  <c r="U450" i="1"/>
  <c r="S450" i="1"/>
  <c r="Q450" i="1"/>
  <c r="O450" i="1"/>
  <c r="M450" i="1"/>
  <c r="K450" i="1"/>
  <c r="I450" i="1"/>
  <c r="G450" i="1"/>
  <c r="D450" i="1"/>
  <c r="C450" i="1"/>
  <c r="AC449" i="1"/>
  <c r="AA449" i="1"/>
  <c r="Y449" i="1"/>
  <c r="W449" i="1"/>
  <c r="U449" i="1"/>
  <c r="S449" i="1"/>
  <c r="Q449" i="1"/>
  <c r="O449" i="1"/>
  <c r="M449" i="1"/>
  <c r="K449" i="1"/>
  <c r="I449" i="1"/>
  <c r="G449" i="1"/>
  <c r="D449" i="1"/>
  <c r="C449" i="1"/>
  <c r="AC448" i="1"/>
  <c r="AA448" i="1"/>
  <c r="Y448" i="1"/>
  <c r="W448" i="1"/>
  <c r="U448" i="1"/>
  <c r="S448" i="1"/>
  <c r="Q448" i="1"/>
  <c r="O448" i="1"/>
  <c r="M448" i="1"/>
  <c r="K448" i="1"/>
  <c r="I448" i="1"/>
  <c r="G448" i="1"/>
  <c r="D448" i="1"/>
  <c r="C448" i="1"/>
  <c r="AC447" i="1"/>
  <c r="AA447" i="1"/>
  <c r="Y447" i="1"/>
  <c r="W447" i="1"/>
  <c r="U447" i="1"/>
  <c r="S447" i="1"/>
  <c r="Q447" i="1"/>
  <c r="O447" i="1"/>
  <c r="M447" i="1"/>
  <c r="K447" i="1"/>
  <c r="I447" i="1"/>
  <c r="G447" i="1"/>
  <c r="D447" i="1"/>
  <c r="C447" i="1"/>
  <c r="AC446" i="1"/>
  <c r="AA446" i="1"/>
  <c r="Y446" i="1"/>
  <c r="W446" i="1"/>
  <c r="U446" i="1"/>
  <c r="S446" i="1"/>
  <c r="Q446" i="1"/>
  <c r="O446" i="1"/>
  <c r="M446" i="1"/>
  <c r="K446" i="1"/>
  <c r="I446" i="1"/>
  <c r="G446" i="1"/>
  <c r="D446" i="1"/>
  <c r="C446" i="1"/>
  <c r="AC445" i="1"/>
  <c r="AA445" i="1"/>
  <c r="Y445" i="1"/>
  <c r="W445" i="1"/>
  <c r="U445" i="1"/>
  <c r="S445" i="1"/>
  <c r="Q445" i="1"/>
  <c r="O445" i="1"/>
  <c r="M445" i="1"/>
  <c r="K445" i="1"/>
  <c r="I445" i="1"/>
  <c r="G445" i="1"/>
  <c r="D445" i="1"/>
  <c r="C445" i="1"/>
  <c r="AC444" i="1"/>
  <c r="AA444" i="1"/>
  <c r="Y444" i="1"/>
  <c r="W444" i="1"/>
  <c r="U444" i="1"/>
  <c r="S444" i="1"/>
  <c r="Q444" i="1"/>
  <c r="O444" i="1"/>
  <c r="M444" i="1"/>
  <c r="K444" i="1"/>
  <c r="I444" i="1"/>
  <c r="G444" i="1"/>
  <c r="D444" i="1"/>
  <c r="C444" i="1"/>
  <c r="AC443" i="1"/>
  <c r="AA443" i="1"/>
  <c r="Y443" i="1"/>
  <c r="W443" i="1"/>
  <c r="U443" i="1"/>
  <c r="S443" i="1"/>
  <c r="Q443" i="1"/>
  <c r="O443" i="1"/>
  <c r="M443" i="1"/>
  <c r="K443" i="1"/>
  <c r="I443" i="1"/>
  <c r="G443" i="1"/>
  <c r="D443" i="1"/>
  <c r="C443" i="1"/>
  <c r="AC441" i="1"/>
  <c r="AA441" i="1"/>
  <c r="Y441" i="1"/>
  <c r="W441" i="1"/>
  <c r="U441" i="1"/>
  <c r="S441" i="1"/>
  <c r="Q441" i="1"/>
  <c r="O441" i="1"/>
  <c r="M441" i="1"/>
  <c r="K441" i="1"/>
  <c r="I441" i="1"/>
  <c r="G441" i="1"/>
  <c r="D441" i="1"/>
  <c r="C441" i="1"/>
  <c r="AC442" i="1"/>
  <c r="AA442" i="1"/>
  <c r="Y442" i="1"/>
  <c r="W442" i="1"/>
  <c r="U442" i="1"/>
  <c r="S442" i="1"/>
  <c r="Q442" i="1"/>
  <c r="O442" i="1"/>
  <c r="M442" i="1"/>
  <c r="K442" i="1"/>
  <c r="I442" i="1"/>
  <c r="G442" i="1"/>
  <c r="D442" i="1"/>
  <c r="C442" i="1"/>
  <c r="AC440" i="1"/>
  <c r="AA440" i="1"/>
  <c r="Y440" i="1"/>
  <c r="W440" i="1"/>
  <c r="U440" i="1"/>
  <c r="S440" i="1"/>
  <c r="Q440" i="1"/>
  <c r="O440" i="1"/>
  <c r="M440" i="1"/>
  <c r="K440" i="1"/>
  <c r="I440" i="1"/>
  <c r="G440" i="1"/>
  <c r="D440" i="1"/>
  <c r="C440" i="1"/>
  <c r="AC439" i="1"/>
  <c r="AA439" i="1"/>
  <c r="Y439" i="1"/>
  <c r="W439" i="1"/>
  <c r="U439" i="1"/>
  <c r="S439" i="1"/>
  <c r="Q439" i="1"/>
  <c r="O439" i="1"/>
  <c r="M439" i="1"/>
  <c r="K439" i="1"/>
  <c r="I439" i="1"/>
  <c r="G439" i="1"/>
  <c r="D439" i="1"/>
  <c r="C439" i="1"/>
  <c r="AC438" i="1"/>
  <c r="AA438" i="1"/>
  <c r="Y438" i="1"/>
  <c r="W438" i="1"/>
  <c r="U438" i="1"/>
  <c r="S438" i="1"/>
  <c r="Q438" i="1"/>
  <c r="O438" i="1"/>
  <c r="M438" i="1"/>
  <c r="K438" i="1"/>
  <c r="I438" i="1"/>
  <c r="G438" i="1"/>
  <c r="D438" i="1"/>
  <c r="C438" i="1"/>
  <c r="AC437" i="1"/>
  <c r="AA437" i="1"/>
  <c r="Y437" i="1"/>
  <c r="W437" i="1"/>
  <c r="U437" i="1"/>
  <c r="S437" i="1"/>
  <c r="Q437" i="1"/>
  <c r="O437" i="1"/>
  <c r="M437" i="1"/>
  <c r="K437" i="1"/>
  <c r="I437" i="1"/>
  <c r="G437" i="1"/>
  <c r="D437" i="1"/>
  <c r="C437" i="1"/>
  <c r="AC436" i="1"/>
  <c r="AA436" i="1"/>
  <c r="Y436" i="1"/>
  <c r="W436" i="1"/>
  <c r="U436" i="1"/>
  <c r="S436" i="1"/>
  <c r="Q436" i="1"/>
  <c r="O436" i="1"/>
  <c r="M436" i="1"/>
  <c r="K436" i="1"/>
  <c r="I436" i="1"/>
  <c r="G436" i="1"/>
  <c r="D436" i="1"/>
  <c r="C436" i="1"/>
  <c r="AC435" i="1"/>
  <c r="AA435" i="1"/>
  <c r="Y435" i="1"/>
  <c r="W435" i="1"/>
  <c r="U435" i="1"/>
  <c r="S435" i="1"/>
  <c r="Q435" i="1"/>
  <c r="O435" i="1"/>
  <c r="M435" i="1"/>
  <c r="K435" i="1"/>
  <c r="I435" i="1"/>
  <c r="G435" i="1"/>
  <c r="D435" i="1"/>
  <c r="C435" i="1"/>
  <c r="AC434" i="1"/>
  <c r="AA434" i="1"/>
  <c r="Y434" i="1"/>
  <c r="W434" i="1"/>
  <c r="U434" i="1"/>
  <c r="S434" i="1"/>
  <c r="Q434" i="1"/>
  <c r="O434" i="1"/>
  <c r="M434" i="1"/>
  <c r="K434" i="1"/>
  <c r="I434" i="1"/>
  <c r="G434" i="1"/>
  <c r="D434" i="1"/>
  <c r="C434" i="1"/>
  <c r="AC433" i="1"/>
  <c r="AA433" i="1"/>
  <c r="Y433" i="1"/>
  <c r="W433" i="1"/>
  <c r="U433" i="1"/>
  <c r="S433" i="1"/>
  <c r="Q433" i="1"/>
  <c r="O433" i="1"/>
  <c r="M433" i="1"/>
  <c r="K433" i="1"/>
  <c r="I433" i="1"/>
  <c r="G433" i="1"/>
  <c r="D433" i="1"/>
  <c r="C433" i="1"/>
  <c r="AC432" i="1"/>
  <c r="AA432" i="1"/>
  <c r="Y432" i="1"/>
  <c r="W432" i="1"/>
  <c r="U432" i="1"/>
  <c r="S432" i="1"/>
  <c r="Q432" i="1"/>
  <c r="O432" i="1"/>
  <c r="M432" i="1"/>
  <c r="K432" i="1"/>
  <c r="I432" i="1"/>
  <c r="G432" i="1"/>
  <c r="D432" i="1"/>
  <c r="C432" i="1"/>
  <c r="AC431" i="1"/>
  <c r="AA431" i="1"/>
  <c r="Y431" i="1"/>
  <c r="W431" i="1"/>
  <c r="U431" i="1"/>
  <c r="S431" i="1"/>
  <c r="Q431" i="1"/>
  <c r="O431" i="1"/>
  <c r="M431" i="1"/>
  <c r="K431" i="1"/>
  <c r="I431" i="1"/>
  <c r="G431" i="1"/>
  <c r="D431" i="1"/>
  <c r="C431" i="1"/>
  <c r="AC430" i="1"/>
  <c r="AA430" i="1"/>
  <c r="Y430" i="1"/>
  <c r="W430" i="1"/>
  <c r="U430" i="1"/>
  <c r="S430" i="1"/>
  <c r="Q430" i="1"/>
  <c r="O430" i="1"/>
  <c r="M430" i="1"/>
  <c r="K430" i="1"/>
  <c r="I430" i="1"/>
  <c r="G430" i="1"/>
  <c r="D430" i="1"/>
  <c r="C430" i="1"/>
  <c r="AC429" i="1"/>
  <c r="AA429" i="1"/>
  <c r="Y429" i="1"/>
  <c r="W429" i="1"/>
  <c r="U429" i="1"/>
  <c r="S429" i="1"/>
  <c r="Q429" i="1"/>
  <c r="O429" i="1"/>
  <c r="M429" i="1"/>
  <c r="K429" i="1"/>
  <c r="I429" i="1"/>
  <c r="G429" i="1"/>
  <c r="D429" i="1"/>
  <c r="C429" i="1"/>
  <c r="AC428" i="1"/>
  <c r="AA428" i="1"/>
  <c r="Y428" i="1"/>
  <c r="W428" i="1"/>
  <c r="U428" i="1"/>
  <c r="S428" i="1"/>
  <c r="Q428" i="1"/>
  <c r="O428" i="1"/>
  <c r="M428" i="1"/>
  <c r="K428" i="1"/>
  <c r="I428" i="1"/>
  <c r="G428" i="1"/>
  <c r="D428" i="1"/>
  <c r="C428" i="1"/>
  <c r="AC427" i="1"/>
  <c r="AA427" i="1"/>
  <c r="Y427" i="1"/>
  <c r="W427" i="1"/>
  <c r="U427" i="1"/>
  <c r="S427" i="1"/>
  <c r="Q427" i="1"/>
  <c r="O427" i="1"/>
  <c r="M427" i="1"/>
  <c r="K427" i="1"/>
  <c r="I427" i="1"/>
  <c r="G427" i="1"/>
  <c r="D427" i="1"/>
  <c r="C427" i="1"/>
  <c r="AC426" i="1"/>
  <c r="AA426" i="1"/>
  <c r="Y426" i="1"/>
  <c r="W426" i="1"/>
  <c r="U426" i="1"/>
  <c r="S426" i="1"/>
  <c r="Q426" i="1"/>
  <c r="O426" i="1"/>
  <c r="M426" i="1"/>
  <c r="K426" i="1"/>
  <c r="I426" i="1"/>
  <c r="G426" i="1"/>
  <c r="D426" i="1"/>
  <c r="C426" i="1"/>
  <c r="AC425" i="1"/>
  <c r="AA425" i="1"/>
  <c r="Y425" i="1"/>
  <c r="W425" i="1"/>
  <c r="U425" i="1"/>
  <c r="S425" i="1"/>
  <c r="Q425" i="1"/>
  <c r="O425" i="1"/>
  <c r="M425" i="1"/>
  <c r="K425" i="1"/>
  <c r="I425" i="1"/>
  <c r="G425" i="1"/>
  <c r="D425" i="1"/>
  <c r="C425" i="1"/>
  <c r="AC423" i="1"/>
  <c r="AA423" i="1"/>
  <c r="Y423" i="1"/>
  <c r="W423" i="1"/>
  <c r="U423" i="1"/>
  <c r="S423" i="1"/>
  <c r="Q423" i="1"/>
  <c r="O423" i="1"/>
  <c r="M423" i="1"/>
  <c r="K423" i="1"/>
  <c r="I423" i="1"/>
  <c r="G423" i="1"/>
  <c r="D423" i="1"/>
  <c r="C423" i="1"/>
  <c r="AC424" i="1"/>
  <c r="AA424" i="1"/>
  <c r="Y424" i="1"/>
  <c r="W424" i="1"/>
  <c r="U424" i="1"/>
  <c r="S424" i="1"/>
  <c r="Q424" i="1"/>
  <c r="O424" i="1"/>
  <c r="M424" i="1"/>
  <c r="K424" i="1"/>
  <c r="I424" i="1"/>
  <c r="G424" i="1"/>
  <c r="D424" i="1"/>
  <c r="C424" i="1"/>
  <c r="AC422" i="1"/>
  <c r="AA422" i="1"/>
  <c r="Y422" i="1"/>
  <c r="W422" i="1"/>
  <c r="U422" i="1"/>
  <c r="S422" i="1"/>
  <c r="Q422" i="1"/>
  <c r="O422" i="1"/>
  <c r="M422" i="1"/>
  <c r="K422" i="1"/>
  <c r="I422" i="1"/>
  <c r="G422" i="1"/>
  <c r="D422" i="1"/>
  <c r="C422" i="1"/>
  <c r="AC421" i="1"/>
  <c r="AA421" i="1"/>
  <c r="Y421" i="1"/>
  <c r="W421" i="1"/>
  <c r="U421" i="1"/>
  <c r="S421" i="1"/>
  <c r="Q421" i="1"/>
  <c r="O421" i="1"/>
  <c r="M421" i="1"/>
  <c r="K421" i="1"/>
  <c r="I421" i="1"/>
  <c r="G421" i="1"/>
  <c r="D421" i="1"/>
  <c r="C421" i="1"/>
  <c r="AC420" i="1"/>
  <c r="AA420" i="1"/>
  <c r="Y420" i="1"/>
  <c r="W420" i="1"/>
  <c r="U420" i="1"/>
  <c r="S420" i="1"/>
  <c r="Q420" i="1"/>
  <c r="O420" i="1"/>
  <c r="M420" i="1"/>
  <c r="K420" i="1"/>
  <c r="I420" i="1"/>
  <c r="G420" i="1"/>
  <c r="D420" i="1"/>
  <c r="C420" i="1"/>
  <c r="AC419" i="1"/>
  <c r="AA419" i="1"/>
  <c r="Y419" i="1"/>
  <c r="W419" i="1"/>
  <c r="U419" i="1"/>
  <c r="S419" i="1"/>
  <c r="Q419" i="1"/>
  <c r="O419" i="1"/>
  <c r="M419" i="1"/>
  <c r="K419" i="1"/>
  <c r="I419" i="1"/>
  <c r="G419" i="1"/>
  <c r="D419" i="1"/>
  <c r="C419" i="1"/>
  <c r="AC418" i="1"/>
  <c r="AA418" i="1"/>
  <c r="Y418" i="1"/>
  <c r="W418" i="1"/>
  <c r="U418" i="1"/>
  <c r="S418" i="1"/>
  <c r="Q418" i="1"/>
  <c r="O418" i="1"/>
  <c r="M418" i="1"/>
  <c r="K418" i="1"/>
  <c r="I418" i="1"/>
  <c r="G418" i="1"/>
  <c r="D418" i="1"/>
  <c r="C418" i="1"/>
  <c r="AC417" i="1"/>
  <c r="AA417" i="1"/>
  <c r="Y417" i="1"/>
  <c r="W417" i="1"/>
  <c r="U417" i="1"/>
  <c r="S417" i="1"/>
  <c r="Q417" i="1"/>
  <c r="O417" i="1"/>
  <c r="M417" i="1"/>
  <c r="K417" i="1"/>
  <c r="I417" i="1"/>
  <c r="G417" i="1"/>
  <c r="D417" i="1"/>
  <c r="C417" i="1"/>
  <c r="AC416" i="1"/>
  <c r="AA416" i="1"/>
  <c r="Y416" i="1"/>
  <c r="W416" i="1"/>
  <c r="U416" i="1"/>
  <c r="S416" i="1"/>
  <c r="Q416" i="1"/>
  <c r="O416" i="1"/>
  <c r="M416" i="1"/>
  <c r="K416" i="1"/>
  <c r="I416" i="1"/>
  <c r="G416" i="1"/>
  <c r="D416" i="1"/>
  <c r="C416" i="1"/>
  <c r="AC415" i="1"/>
  <c r="AA415" i="1"/>
  <c r="Y415" i="1"/>
  <c r="W415" i="1"/>
  <c r="U415" i="1"/>
  <c r="S415" i="1"/>
  <c r="Q415" i="1"/>
  <c r="O415" i="1"/>
  <c r="M415" i="1"/>
  <c r="K415" i="1"/>
  <c r="I415" i="1"/>
  <c r="G415" i="1"/>
  <c r="D415" i="1"/>
  <c r="C415" i="1"/>
  <c r="AC414" i="1"/>
  <c r="AA414" i="1"/>
  <c r="Y414" i="1"/>
  <c r="W414" i="1"/>
  <c r="U414" i="1"/>
  <c r="S414" i="1"/>
  <c r="Q414" i="1"/>
  <c r="O414" i="1"/>
  <c r="M414" i="1"/>
  <c r="K414" i="1"/>
  <c r="I414" i="1"/>
  <c r="G414" i="1"/>
  <c r="D414" i="1"/>
  <c r="C414" i="1"/>
  <c r="AC413" i="1"/>
  <c r="AA413" i="1"/>
  <c r="Y413" i="1"/>
  <c r="W413" i="1"/>
  <c r="U413" i="1"/>
  <c r="S413" i="1"/>
  <c r="Q413" i="1"/>
  <c r="O413" i="1"/>
  <c r="M413" i="1"/>
  <c r="K413" i="1"/>
  <c r="I413" i="1"/>
  <c r="G413" i="1"/>
  <c r="D413" i="1"/>
  <c r="C413" i="1"/>
  <c r="AC412" i="1"/>
  <c r="AA412" i="1"/>
  <c r="Y412" i="1"/>
  <c r="W412" i="1"/>
  <c r="U412" i="1"/>
  <c r="S412" i="1"/>
  <c r="Q412" i="1"/>
  <c r="O412" i="1"/>
  <c r="M412" i="1"/>
  <c r="K412" i="1"/>
  <c r="I412" i="1"/>
  <c r="G412" i="1"/>
  <c r="D412" i="1"/>
  <c r="C412" i="1"/>
  <c r="AC411" i="1"/>
  <c r="AA411" i="1"/>
  <c r="Y411" i="1"/>
  <c r="W411" i="1"/>
  <c r="U411" i="1"/>
  <c r="S411" i="1"/>
  <c r="Q411" i="1"/>
  <c r="O411" i="1"/>
  <c r="M411" i="1"/>
  <c r="K411" i="1"/>
  <c r="I411" i="1"/>
  <c r="G411" i="1"/>
  <c r="D411" i="1"/>
  <c r="C411" i="1"/>
  <c r="AC409" i="1"/>
  <c r="AA409" i="1"/>
  <c r="Y409" i="1"/>
  <c r="W409" i="1"/>
  <c r="U409" i="1"/>
  <c r="S409" i="1"/>
  <c r="Q409" i="1"/>
  <c r="O409" i="1"/>
  <c r="M409" i="1"/>
  <c r="K409" i="1"/>
  <c r="I409" i="1"/>
  <c r="G409" i="1"/>
  <c r="D409" i="1"/>
  <c r="C409" i="1"/>
  <c r="AC410" i="1"/>
  <c r="AA410" i="1"/>
  <c r="Y410" i="1"/>
  <c r="W410" i="1"/>
  <c r="U410" i="1"/>
  <c r="S410" i="1"/>
  <c r="Q410" i="1"/>
  <c r="O410" i="1"/>
  <c r="M410" i="1"/>
  <c r="K410" i="1"/>
  <c r="I410" i="1"/>
  <c r="G410" i="1"/>
  <c r="D410" i="1"/>
  <c r="C410" i="1"/>
  <c r="AC406" i="1"/>
  <c r="AA406" i="1"/>
  <c r="Y406" i="1"/>
  <c r="W406" i="1"/>
  <c r="U406" i="1"/>
  <c r="S406" i="1"/>
  <c r="Q406" i="1"/>
  <c r="O406" i="1"/>
  <c r="M406" i="1"/>
  <c r="K406" i="1"/>
  <c r="I406" i="1"/>
  <c r="G406" i="1"/>
  <c r="D406" i="1"/>
  <c r="C406" i="1"/>
  <c r="AC408" i="1"/>
  <c r="AA408" i="1"/>
  <c r="Y408" i="1"/>
  <c r="W408" i="1"/>
  <c r="U408" i="1"/>
  <c r="S408" i="1"/>
  <c r="Q408" i="1"/>
  <c r="O408" i="1"/>
  <c r="M408" i="1"/>
  <c r="K408" i="1"/>
  <c r="I408" i="1"/>
  <c r="G408" i="1"/>
  <c r="D408" i="1"/>
  <c r="C408" i="1"/>
  <c r="AC407" i="1"/>
  <c r="AA407" i="1"/>
  <c r="Y407" i="1"/>
  <c r="W407" i="1"/>
  <c r="U407" i="1"/>
  <c r="S407" i="1"/>
  <c r="Q407" i="1"/>
  <c r="O407" i="1"/>
  <c r="M407" i="1"/>
  <c r="K407" i="1"/>
  <c r="I407" i="1"/>
  <c r="G407" i="1"/>
  <c r="D407" i="1"/>
  <c r="C407" i="1"/>
  <c r="AC405" i="1"/>
  <c r="AA405" i="1"/>
  <c r="Y405" i="1"/>
  <c r="W405" i="1"/>
  <c r="U405" i="1"/>
  <c r="S405" i="1"/>
  <c r="Q405" i="1"/>
  <c r="O405" i="1"/>
  <c r="M405" i="1"/>
  <c r="K405" i="1"/>
  <c r="I405" i="1"/>
  <c r="G405" i="1"/>
  <c r="D405" i="1"/>
  <c r="C405" i="1"/>
  <c r="AC404" i="1"/>
  <c r="AA404" i="1"/>
  <c r="Y404" i="1"/>
  <c r="W404" i="1"/>
  <c r="U404" i="1"/>
  <c r="S404" i="1"/>
  <c r="Q404" i="1"/>
  <c r="O404" i="1"/>
  <c r="M404" i="1"/>
  <c r="K404" i="1"/>
  <c r="I404" i="1"/>
  <c r="G404" i="1"/>
  <c r="D404" i="1"/>
  <c r="C404" i="1"/>
  <c r="AC403" i="1"/>
  <c r="AA403" i="1"/>
  <c r="Y403" i="1"/>
  <c r="W403" i="1"/>
  <c r="U403" i="1"/>
  <c r="S403" i="1"/>
  <c r="Q403" i="1"/>
  <c r="O403" i="1"/>
  <c r="M403" i="1"/>
  <c r="K403" i="1"/>
  <c r="I403" i="1"/>
  <c r="G403" i="1"/>
  <c r="D403" i="1"/>
  <c r="C403" i="1"/>
  <c r="AC402" i="1"/>
  <c r="AA402" i="1"/>
  <c r="Y402" i="1"/>
  <c r="W402" i="1"/>
  <c r="U402" i="1"/>
  <c r="S402" i="1"/>
  <c r="Q402" i="1"/>
  <c r="O402" i="1"/>
  <c r="M402" i="1"/>
  <c r="K402" i="1"/>
  <c r="I402" i="1"/>
  <c r="G402" i="1"/>
  <c r="D402" i="1"/>
  <c r="C402" i="1"/>
  <c r="AC401" i="1"/>
  <c r="AA401" i="1"/>
  <c r="Y401" i="1"/>
  <c r="W401" i="1"/>
  <c r="U401" i="1"/>
  <c r="S401" i="1"/>
  <c r="Q401" i="1"/>
  <c r="O401" i="1"/>
  <c r="M401" i="1"/>
  <c r="K401" i="1"/>
  <c r="I401" i="1"/>
  <c r="G401" i="1"/>
  <c r="D401" i="1"/>
  <c r="C401" i="1"/>
  <c r="AC400" i="1"/>
  <c r="AA400" i="1"/>
  <c r="Y400" i="1"/>
  <c r="W400" i="1"/>
  <c r="U400" i="1"/>
  <c r="S400" i="1"/>
  <c r="Q400" i="1"/>
  <c r="O400" i="1"/>
  <c r="M400" i="1"/>
  <c r="K400" i="1"/>
  <c r="I400" i="1"/>
  <c r="G400" i="1"/>
  <c r="D400" i="1"/>
  <c r="C400" i="1"/>
  <c r="AC399" i="1"/>
  <c r="AA399" i="1"/>
  <c r="Y399" i="1"/>
  <c r="W399" i="1"/>
  <c r="U399" i="1"/>
  <c r="S399" i="1"/>
  <c r="Q399" i="1"/>
  <c r="O399" i="1"/>
  <c r="M399" i="1"/>
  <c r="K399" i="1"/>
  <c r="I399" i="1"/>
  <c r="G399" i="1"/>
  <c r="D399" i="1"/>
  <c r="C399" i="1"/>
  <c r="AC397" i="1"/>
  <c r="AA397" i="1"/>
  <c r="Y397" i="1"/>
  <c r="W397" i="1"/>
  <c r="U397" i="1"/>
  <c r="S397" i="1"/>
  <c r="Q397" i="1"/>
  <c r="O397" i="1"/>
  <c r="M397" i="1"/>
  <c r="K397" i="1"/>
  <c r="I397" i="1"/>
  <c r="G397" i="1"/>
  <c r="D397" i="1"/>
  <c r="C397" i="1"/>
  <c r="AC398" i="1"/>
  <c r="AA398" i="1"/>
  <c r="Y398" i="1"/>
  <c r="W398" i="1"/>
  <c r="U398" i="1"/>
  <c r="S398" i="1"/>
  <c r="Q398" i="1"/>
  <c r="O398" i="1"/>
  <c r="M398" i="1"/>
  <c r="K398" i="1"/>
  <c r="I398" i="1"/>
  <c r="G398" i="1"/>
  <c r="D398" i="1"/>
  <c r="C398" i="1"/>
  <c r="AC396" i="1"/>
  <c r="AA396" i="1"/>
  <c r="Y396" i="1"/>
  <c r="W396" i="1"/>
  <c r="U396" i="1"/>
  <c r="S396" i="1"/>
  <c r="Q396" i="1"/>
  <c r="O396" i="1"/>
  <c r="M396" i="1"/>
  <c r="K396" i="1"/>
  <c r="I396" i="1"/>
  <c r="G396" i="1"/>
  <c r="D396" i="1"/>
  <c r="C396" i="1"/>
  <c r="AC395" i="1"/>
  <c r="AA395" i="1"/>
  <c r="Y395" i="1"/>
  <c r="W395" i="1"/>
  <c r="U395" i="1"/>
  <c r="S395" i="1"/>
  <c r="Q395" i="1"/>
  <c r="O395" i="1"/>
  <c r="M395" i="1"/>
  <c r="K395" i="1"/>
  <c r="I395" i="1"/>
  <c r="G395" i="1"/>
  <c r="D395" i="1"/>
  <c r="C395" i="1"/>
  <c r="AC394" i="1"/>
  <c r="AA394" i="1"/>
  <c r="Y394" i="1"/>
  <c r="W394" i="1"/>
  <c r="U394" i="1"/>
  <c r="S394" i="1"/>
  <c r="Q394" i="1"/>
  <c r="O394" i="1"/>
  <c r="M394" i="1"/>
  <c r="K394" i="1"/>
  <c r="I394" i="1"/>
  <c r="G394" i="1"/>
  <c r="D394" i="1"/>
  <c r="C394" i="1"/>
  <c r="AC393" i="1"/>
  <c r="AA393" i="1"/>
  <c r="Y393" i="1"/>
  <c r="W393" i="1"/>
  <c r="U393" i="1"/>
  <c r="S393" i="1"/>
  <c r="Q393" i="1"/>
  <c r="O393" i="1"/>
  <c r="M393" i="1"/>
  <c r="K393" i="1"/>
  <c r="I393" i="1"/>
  <c r="G393" i="1"/>
  <c r="D393" i="1"/>
  <c r="C393" i="1"/>
  <c r="AC392" i="1"/>
  <c r="AA392" i="1"/>
  <c r="Y392" i="1"/>
  <c r="W392" i="1"/>
  <c r="U392" i="1"/>
  <c r="S392" i="1"/>
  <c r="Q392" i="1"/>
  <c r="O392" i="1"/>
  <c r="M392" i="1"/>
  <c r="K392" i="1"/>
  <c r="I392" i="1"/>
  <c r="G392" i="1"/>
  <c r="D392" i="1"/>
  <c r="C392" i="1"/>
  <c r="AC391" i="1"/>
  <c r="AA391" i="1"/>
  <c r="Y391" i="1"/>
  <c r="W391" i="1"/>
  <c r="U391" i="1"/>
  <c r="S391" i="1"/>
  <c r="Q391" i="1"/>
  <c r="O391" i="1"/>
  <c r="M391" i="1"/>
  <c r="K391" i="1"/>
  <c r="I391" i="1"/>
  <c r="G391" i="1"/>
  <c r="D391" i="1"/>
  <c r="C391" i="1"/>
  <c r="AC390" i="1"/>
  <c r="AA390" i="1"/>
  <c r="Y390" i="1"/>
  <c r="W390" i="1"/>
  <c r="U390" i="1"/>
  <c r="S390" i="1"/>
  <c r="Q390" i="1"/>
  <c r="O390" i="1"/>
  <c r="M390" i="1"/>
  <c r="K390" i="1"/>
  <c r="I390" i="1"/>
  <c r="G390" i="1"/>
  <c r="D390" i="1"/>
  <c r="C390" i="1"/>
  <c r="AC389" i="1"/>
  <c r="AA389" i="1"/>
  <c r="Y389" i="1"/>
  <c r="W389" i="1"/>
  <c r="U389" i="1"/>
  <c r="S389" i="1"/>
  <c r="Q389" i="1"/>
  <c r="O389" i="1"/>
  <c r="M389" i="1"/>
  <c r="K389" i="1"/>
  <c r="I389" i="1"/>
  <c r="G389" i="1"/>
  <c r="D389" i="1"/>
  <c r="C389" i="1"/>
  <c r="AC388" i="1"/>
  <c r="AA388" i="1"/>
  <c r="Y388" i="1"/>
  <c r="W388" i="1"/>
  <c r="U388" i="1"/>
  <c r="S388" i="1"/>
  <c r="Q388" i="1"/>
  <c r="O388" i="1"/>
  <c r="M388" i="1"/>
  <c r="K388" i="1"/>
  <c r="I388" i="1"/>
  <c r="G388" i="1"/>
  <c r="D388" i="1"/>
  <c r="C388" i="1"/>
  <c r="AC387" i="1"/>
  <c r="AA387" i="1"/>
  <c r="Y387" i="1"/>
  <c r="W387" i="1"/>
  <c r="U387" i="1"/>
  <c r="S387" i="1"/>
  <c r="Q387" i="1"/>
  <c r="O387" i="1"/>
  <c r="M387" i="1"/>
  <c r="K387" i="1"/>
  <c r="I387" i="1"/>
  <c r="G387" i="1"/>
  <c r="D387" i="1"/>
  <c r="C387" i="1"/>
  <c r="AC386" i="1"/>
  <c r="AA386" i="1"/>
  <c r="Y386" i="1"/>
  <c r="W386" i="1"/>
  <c r="U386" i="1"/>
  <c r="S386" i="1"/>
  <c r="Q386" i="1"/>
  <c r="O386" i="1"/>
  <c r="M386" i="1"/>
  <c r="K386" i="1"/>
  <c r="I386" i="1"/>
  <c r="G386" i="1"/>
  <c r="D386" i="1"/>
  <c r="C386" i="1"/>
  <c r="AC385" i="1"/>
  <c r="AA385" i="1"/>
  <c r="Y385" i="1"/>
  <c r="W385" i="1"/>
  <c r="U385" i="1"/>
  <c r="S385" i="1"/>
  <c r="Q385" i="1"/>
  <c r="O385" i="1"/>
  <c r="M385" i="1"/>
  <c r="K385" i="1"/>
  <c r="I385" i="1"/>
  <c r="G385" i="1"/>
  <c r="D385" i="1"/>
  <c r="C385" i="1"/>
  <c r="AC384" i="1"/>
  <c r="AA384" i="1"/>
  <c r="Y384" i="1"/>
  <c r="W384" i="1"/>
  <c r="U384" i="1"/>
  <c r="S384" i="1"/>
  <c r="Q384" i="1"/>
  <c r="O384" i="1"/>
  <c r="M384" i="1"/>
  <c r="K384" i="1"/>
  <c r="I384" i="1"/>
  <c r="G384" i="1"/>
  <c r="D384" i="1"/>
  <c r="C384" i="1"/>
  <c r="AC383" i="1"/>
  <c r="AA383" i="1"/>
  <c r="Y383" i="1"/>
  <c r="W383" i="1"/>
  <c r="U383" i="1"/>
  <c r="S383" i="1"/>
  <c r="Q383" i="1"/>
  <c r="O383" i="1"/>
  <c r="M383" i="1"/>
  <c r="K383" i="1"/>
  <c r="I383" i="1"/>
  <c r="G383" i="1"/>
  <c r="D383" i="1"/>
  <c r="C383" i="1"/>
  <c r="AC382" i="1"/>
  <c r="AA382" i="1"/>
  <c r="Y382" i="1"/>
  <c r="W382" i="1"/>
  <c r="U382" i="1"/>
  <c r="S382" i="1"/>
  <c r="Q382" i="1"/>
  <c r="O382" i="1"/>
  <c r="M382" i="1"/>
  <c r="K382" i="1"/>
  <c r="I382" i="1"/>
  <c r="G382" i="1"/>
  <c r="D382" i="1"/>
  <c r="C382" i="1"/>
  <c r="AC381" i="1"/>
  <c r="AA381" i="1"/>
  <c r="Y381" i="1"/>
  <c r="W381" i="1"/>
  <c r="U381" i="1"/>
  <c r="S381" i="1"/>
  <c r="Q381" i="1"/>
  <c r="O381" i="1"/>
  <c r="M381" i="1"/>
  <c r="K381" i="1"/>
  <c r="I381" i="1"/>
  <c r="G381" i="1"/>
  <c r="D381" i="1"/>
  <c r="C381" i="1"/>
  <c r="AC380" i="1"/>
  <c r="AA380" i="1"/>
  <c r="Y380" i="1"/>
  <c r="W380" i="1"/>
  <c r="U380" i="1"/>
  <c r="S380" i="1"/>
  <c r="Q380" i="1"/>
  <c r="O380" i="1"/>
  <c r="M380" i="1"/>
  <c r="K380" i="1"/>
  <c r="I380" i="1"/>
  <c r="G380" i="1"/>
  <c r="D380" i="1"/>
  <c r="C380" i="1"/>
  <c r="AC379" i="1"/>
  <c r="AA379" i="1"/>
  <c r="Y379" i="1"/>
  <c r="W379" i="1"/>
  <c r="U379" i="1"/>
  <c r="S379" i="1"/>
  <c r="Q379" i="1"/>
  <c r="O379" i="1"/>
  <c r="M379" i="1"/>
  <c r="K379" i="1"/>
  <c r="I379" i="1"/>
  <c r="G379" i="1"/>
  <c r="D379" i="1"/>
  <c r="C379" i="1"/>
  <c r="AC378" i="1"/>
  <c r="AA378" i="1"/>
  <c r="Y378" i="1"/>
  <c r="W378" i="1"/>
  <c r="U378" i="1"/>
  <c r="S378" i="1"/>
  <c r="Q378" i="1"/>
  <c r="O378" i="1"/>
  <c r="M378" i="1"/>
  <c r="K378" i="1"/>
  <c r="I378" i="1"/>
  <c r="G378" i="1"/>
  <c r="D378" i="1"/>
  <c r="C378" i="1"/>
  <c r="AC377" i="1"/>
  <c r="AA377" i="1"/>
  <c r="Y377" i="1"/>
  <c r="W377" i="1"/>
  <c r="U377" i="1"/>
  <c r="S377" i="1"/>
  <c r="Q377" i="1"/>
  <c r="O377" i="1"/>
  <c r="M377" i="1"/>
  <c r="K377" i="1"/>
  <c r="I377" i="1"/>
  <c r="G377" i="1"/>
  <c r="D377" i="1"/>
  <c r="C377" i="1"/>
  <c r="AC376" i="1"/>
  <c r="AA376" i="1"/>
  <c r="Y376" i="1"/>
  <c r="W376" i="1"/>
  <c r="U376" i="1"/>
  <c r="S376" i="1"/>
  <c r="Q376" i="1"/>
  <c r="O376" i="1"/>
  <c r="M376" i="1"/>
  <c r="K376" i="1"/>
  <c r="I376" i="1"/>
  <c r="G376" i="1"/>
  <c r="D376" i="1"/>
  <c r="C376" i="1"/>
  <c r="AC375" i="1"/>
  <c r="AA375" i="1"/>
  <c r="Y375" i="1"/>
  <c r="W375" i="1"/>
  <c r="U375" i="1"/>
  <c r="S375" i="1"/>
  <c r="Q375" i="1"/>
  <c r="O375" i="1"/>
  <c r="M375" i="1"/>
  <c r="K375" i="1"/>
  <c r="I375" i="1"/>
  <c r="G375" i="1"/>
  <c r="D375" i="1"/>
  <c r="C375" i="1"/>
  <c r="AC374" i="1"/>
  <c r="AA374" i="1"/>
  <c r="Y374" i="1"/>
  <c r="W374" i="1"/>
  <c r="U374" i="1"/>
  <c r="S374" i="1"/>
  <c r="Q374" i="1"/>
  <c r="O374" i="1"/>
  <c r="M374" i="1"/>
  <c r="K374" i="1"/>
  <c r="I374" i="1"/>
  <c r="G374" i="1"/>
  <c r="D374" i="1"/>
  <c r="C374" i="1"/>
  <c r="AC373" i="1"/>
  <c r="AA373" i="1"/>
  <c r="Y373" i="1"/>
  <c r="W373" i="1"/>
  <c r="U373" i="1"/>
  <c r="S373" i="1"/>
  <c r="Q373" i="1"/>
  <c r="O373" i="1"/>
  <c r="M373" i="1"/>
  <c r="K373" i="1"/>
  <c r="I373" i="1"/>
  <c r="G373" i="1"/>
  <c r="D373" i="1"/>
  <c r="C373" i="1"/>
  <c r="AC372" i="1"/>
  <c r="AA372" i="1"/>
  <c r="Y372" i="1"/>
  <c r="W372" i="1"/>
  <c r="U372" i="1"/>
  <c r="S372" i="1"/>
  <c r="Q372" i="1"/>
  <c r="O372" i="1"/>
  <c r="M372" i="1"/>
  <c r="K372" i="1"/>
  <c r="I372" i="1"/>
  <c r="G372" i="1"/>
  <c r="D372" i="1"/>
  <c r="C372" i="1"/>
  <c r="AC371" i="1"/>
  <c r="AA371" i="1"/>
  <c r="Y371" i="1"/>
  <c r="W371" i="1"/>
  <c r="U371" i="1"/>
  <c r="S371" i="1"/>
  <c r="Q371" i="1"/>
  <c r="O371" i="1"/>
  <c r="M371" i="1"/>
  <c r="K371" i="1"/>
  <c r="I371" i="1"/>
  <c r="G371" i="1"/>
  <c r="D371" i="1"/>
  <c r="C371" i="1"/>
  <c r="AC370" i="1"/>
  <c r="AA370" i="1"/>
  <c r="Y370" i="1"/>
  <c r="W370" i="1"/>
  <c r="U370" i="1"/>
  <c r="S370" i="1"/>
  <c r="Q370" i="1"/>
  <c r="O370" i="1"/>
  <c r="M370" i="1"/>
  <c r="K370" i="1"/>
  <c r="I370" i="1"/>
  <c r="G370" i="1"/>
  <c r="D370" i="1"/>
  <c r="C370" i="1"/>
  <c r="AC369" i="1"/>
  <c r="AA369" i="1"/>
  <c r="Y369" i="1"/>
  <c r="W369" i="1"/>
  <c r="U369" i="1"/>
  <c r="S369" i="1"/>
  <c r="Q369" i="1"/>
  <c r="O369" i="1"/>
  <c r="M369" i="1"/>
  <c r="K369" i="1"/>
  <c r="I369" i="1"/>
  <c r="G369" i="1"/>
  <c r="D369" i="1"/>
  <c r="C369" i="1"/>
  <c r="AC368" i="1"/>
  <c r="AA368" i="1"/>
  <c r="Y368" i="1"/>
  <c r="W368" i="1"/>
  <c r="U368" i="1"/>
  <c r="S368" i="1"/>
  <c r="Q368" i="1"/>
  <c r="O368" i="1"/>
  <c r="M368" i="1"/>
  <c r="K368" i="1"/>
  <c r="I368" i="1"/>
  <c r="G368" i="1"/>
  <c r="D368" i="1"/>
  <c r="C368" i="1"/>
  <c r="AC367" i="1"/>
  <c r="AA367" i="1"/>
  <c r="Y367" i="1"/>
  <c r="W367" i="1"/>
  <c r="U367" i="1"/>
  <c r="S367" i="1"/>
  <c r="Q367" i="1"/>
  <c r="O367" i="1"/>
  <c r="M367" i="1"/>
  <c r="K367" i="1"/>
  <c r="I367" i="1"/>
  <c r="G367" i="1"/>
  <c r="D367" i="1"/>
  <c r="C367" i="1"/>
  <c r="AC366" i="1"/>
  <c r="AA366" i="1"/>
  <c r="Y366" i="1"/>
  <c r="W366" i="1"/>
  <c r="U366" i="1"/>
  <c r="S366" i="1"/>
  <c r="Q366" i="1"/>
  <c r="O366" i="1"/>
  <c r="M366" i="1"/>
  <c r="K366" i="1"/>
  <c r="I366" i="1"/>
  <c r="G366" i="1"/>
  <c r="D366" i="1"/>
  <c r="C366" i="1"/>
  <c r="AC365" i="1"/>
  <c r="AA365" i="1"/>
  <c r="Y365" i="1"/>
  <c r="W365" i="1"/>
  <c r="U365" i="1"/>
  <c r="S365" i="1"/>
  <c r="Q365" i="1"/>
  <c r="O365" i="1"/>
  <c r="M365" i="1"/>
  <c r="K365" i="1"/>
  <c r="I365" i="1"/>
  <c r="G365" i="1"/>
  <c r="D365" i="1"/>
  <c r="C365" i="1"/>
  <c r="AC364" i="1"/>
  <c r="AA364" i="1"/>
  <c r="Y364" i="1"/>
  <c r="W364" i="1"/>
  <c r="U364" i="1"/>
  <c r="S364" i="1"/>
  <c r="Q364" i="1"/>
  <c r="O364" i="1"/>
  <c r="M364" i="1"/>
  <c r="K364" i="1"/>
  <c r="I364" i="1"/>
  <c r="G364" i="1"/>
  <c r="D364" i="1"/>
  <c r="C364" i="1"/>
  <c r="AC363" i="1"/>
  <c r="AA363" i="1"/>
  <c r="Y363" i="1"/>
  <c r="W363" i="1"/>
  <c r="U363" i="1"/>
  <c r="S363" i="1"/>
  <c r="Q363" i="1"/>
  <c r="O363" i="1"/>
  <c r="M363" i="1"/>
  <c r="K363" i="1"/>
  <c r="I363" i="1"/>
  <c r="G363" i="1"/>
  <c r="D363" i="1"/>
  <c r="C363" i="1"/>
  <c r="AC362" i="1"/>
  <c r="AA362" i="1"/>
  <c r="Y362" i="1"/>
  <c r="W362" i="1"/>
  <c r="U362" i="1"/>
  <c r="S362" i="1"/>
  <c r="Q362" i="1"/>
  <c r="O362" i="1"/>
  <c r="M362" i="1"/>
  <c r="K362" i="1"/>
  <c r="I362" i="1"/>
  <c r="G362" i="1"/>
  <c r="D362" i="1"/>
  <c r="C362" i="1"/>
  <c r="AC361" i="1"/>
  <c r="AA361" i="1"/>
  <c r="Y361" i="1"/>
  <c r="W361" i="1"/>
  <c r="U361" i="1"/>
  <c r="S361" i="1"/>
  <c r="Q361" i="1"/>
  <c r="O361" i="1"/>
  <c r="M361" i="1"/>
  <c r="K361" i="1"/>
  <c r="I361" i="1"/>
  <c r="G361" i="1"/>
  <c r="D361" i="1"/>
  <c r="C361" i="1"/>
  <c r="AC360" i="1"/>
  <c r="AA360" i="1"/>
  <c r="Y360" i="1"/>
  <c r="W360" i="1"/>
  <c r="U360" i="1"/>
  <c r="S360" i="1"/>
  <c r="Q360" i="1"/>
  <c r="O360" i="1"/>
  <c r="M360" i="1"/>
  <c r="K360" i="1"/>
  <c r="I360" i="1"/>
  <c r="G360" i="1"/>
  <c r="D360" i="1"/>
  <c r="C360" i="1"/>
  <c r="AC359" i="1"/>
  <c r="AA359" i="1"/>
  <c r="Y359" i="1"/>
  <c r="W359" i="1"/>
  <c r="U359" i="1"/>
  <c r="S359" i="1"/>
  <c r="Q359" i="1"/>
  <c r="O359" i="1"/>
  <c r="M359" i="1"/>
  <c r="K359" i="1"/>
  <c r="I359" i="1"/>
  <c r="G359" i="1"/>
  <c r="D359" i="1"/>
  <c r="C359" i="1"/>
  <c r="AC358" i="1"/>
  <c r="AA358" i="1"/>
  <c r="Y358" i="1"/>
  <c r="W358" i="1"/>
  <c r="U358" i="1"/>
  <c r="S358" i="1"/>
  <c r="Q358" i="1"/>
  <c r="O358" i="1"/>
  <c r="M358" i="1"/>
  <c r="K358" i="1"/>
  <c r="I358" i="1"/>
  <c r="G358" i="1"/>
  <c r="D358" i="1"/>
  <c r="C358" i="1"/>
  <c r="AC357" i="1"/>
  <c r="AA357" i="1"/>
  <c r="Y357" i="1"/>
  <c r="W357" i="1"/>
  <c r="U357" i="1"/>
  <c r="S357" i="1"/>
  <c r="Q357" i="1"/>
  <c r="O357" i="1"/>
  <c r="M357" i="1"/>
  <c r="K357" i="1"/>
  <c r="I357" i="1"/>
  <c r="G357" i="1"/>
  <c r="D357" i="1"/>
  <c r="C357" i="1"/>
  <c r="AC356" i="1"/>
  <c r="AA356" i="1"/>
  <c r="Y356" i="1"/>
  <c r="W356" i="1"/>
  <c r="U356" i="1"/>
  <c r="S356" i="1"/>
  <c r="Q356" i="1"/>
  <c r="O356" i="1"/>
  <c r="M356" i="1"/>
  <c r="K356" i="1"/>
  <c r="I356" i="1"/>
  <c r="G356" i="1"/>
  <c r="D356" i="1"/>
  <c r="C356" i="1"/>
  <c r="AC355" i="1"/>
  <c r="AA355" i="1"/>
  <c r="Y355" i="1"/>
  <c r="W355" i="1"/>
  <c r="U355" i="1"/>
  <c r="S355" i="1"/>
  <c r="Q355" i="1"/>
  <c r="O355" i="1"/>
  <c r="M355" i="1"/>
  <c r="K355" i="1"/>
  <c r="I355" i="1"/>
  <c r="G355" i="1"/>
  <c r="D355" i="1"/>
  <c r="C355" i="1"/>
  <c r="AC354" i="1"/>
  <c r="AA354" i="1"/>
  <c r="Y354" i="1"/>
  <c r="W354" i="1"/>
  <c r="U354" i="1"/>
  <c r="S354" i="1"/>
  <c r="Q354" i="1"/>
  <c r="O354" i="1"/>
  <c r="M354" i="1"/>
  <c r="K354" i="1"/>
  <c r="I354" i="1"/>
  <c r="G354" i="1"/>
  <c r="D354" i="1"/>
  <c r="C354" i="1"/>
  <c r="AC353" i="1"/>
  <c r="AA353" i="1"/>
  <c r="Y353" i="1"/>
  <c r="W353" i="1"/>
  <c r="U353" i="1"/>
  <c r="S353" i="1"/>
  <c r="Q353" i="1"/>
  <c r="O353" i="1"/>
  <c r="M353" i="1"/>
  <c r="K353" i="1"/>
  <c r="I353" i="1"/>
  <c r="G353" i="1"/>
  <c r="D353" i="1"/>
  <c r="C353" i="1"/>
  <c r="AC352" i="1"/>
  <c r="AA352" i="1"/>
  <c r="Y352" i="1"/>
  <c r="W352" i="1"/>
  <c r="U352" i="1"/>
  <c r="S352" i="1"/>
  <c r="Q352" i="1"/>
  <c r="O352" i="1"/>
  <c r="M352" i="1"/>
  <c r="K352" i="1"/>
  <c r="I352" i="1"/>
  <c r="G352" i="1"/>
  <c r="D352" i="1"/>
  <c r="C352" i="1"/>
  <c r="AC351" i="1"/>
  <c r="AA351" i="1"/>
  <c r="Y351" i="1"/>
  <c r="W351" i="1"/>
  <c r="U351" i="1"/>
  <c r="S351" i="1"/>
  <c r="Q351" i="1"/>
  <c r="O351" i="1"/>
  <c r="M351" i="1"/>
  <c r="K351" i="1"/>
  <c r="I351" i="1"/>
  <c r="G351" i="1"/>
  <c r="D351" i="1"/>
  <c r="C351" i="1"/>
  <c r="AC350" i="1"/>
  <c r="AA350" i="1"/>
  <c r="Y350" i="1"/>
  <c r="W350" i="1"/>
  <c r="U350" i="1"/>
  <c r="S350" i="1"/>
  <c r="Q350" i="1"/>
  <c r="O350" i="1"/>
  <c r="M350" i="1"/>
  <c r="K350" i="1"/>
  <c r="I350" i="1"/>
  <c r="G350" i="1"/>
  <c r="D350" i="1"/>
  <c r="C350" i="1"/>
  <c r="AC349" i="1"/>
  <c r="AA349" i="1"/>
  <c r="Y349" i="1"/>
  <c r="W349" i="1"/>
  <c r="U349" i="1"/>
  <c r="S349" i="1"/>
  <c r="Q349" i="1"/>
  <c r="O349" i="1"/>
  <c r="M349" i="1"/>
  <c r="K349" i="1"/>
  <c r="I349" i="1"/>
  <c r="G349" i="1"/>
  <c r="D349" i="1"/>
  <c r="C349" i="1"/>
  <c r="AC348" i="1"/>
  <c r="AA348" i="1"/>
  <c r="Y348" i="1"/>
  <c r="W348" i="1"/>
  <c r="U348" i="1"/>
  <c r="S348" i="1"/>
  <c r="Q348" i="1"/>
  <c r="O348" i="1"/>
  <c r="M348" i="1"/>
  <c r="K348" i="1"/>
  <c r="I348" i="1"/>
  <c r="G348" i="1"/>
  <c r="D348" i="1"/>
  <c r="C348" i="1"/>
  <c r="AC347" i="1"/>
  <c r="AA347" i="1"/>
  <c r="Y347" i="1"/>
  <c r="W347" i="1"/>
  <c r="U347" i="1"/>
  <c r="S347" i="1"/>
  <c r="Q347" i="1"/>
  <c r="O347" i="1"/>
  <c r="M347" i="1"/>
  <c r="K347" i="1"/>
  <c r="I347" i="1"/>
  <c r="G347" i="1"/>
  <c r="D347" i="1"/>
  <c r="C347" i="1"/>
  <c r="AC346" i="1"/>
  <c r="AA346" i="1"/>
  <c r="Y346" i="1"/>
  <c r="W346" i="1"/>
  <c r="U346" i="1"/>
  <c r="S346" i="1"/>
  <c r="Q346" i="1"/>
  <c r="O346" i="1"/>
  <c r="M346" i="1"/>
  <c r="K346" i="1"/>
  <c r="I346" i="1"/>
  <c r="G346" i="1"/>
  <c r="D346" i="1"/>
  <c r="C346" i="1"/>
  <c r="AC345" i="1"/>
  <c r="AA345" i="1"/>
  <c r="Y345" i="1"/>
  <c r="W345" i="1"/>
  <c r="U345" i="1"/>
  <c r="S345" i="1"/>
  <c r="Q345" i="1"/>
  <c r="O345" i="1"/>
  <c r="M345" i="1"/>
  <c r="K345" i="1"/>
  <c r="I345" i="1"/>
  <c r="G345" i="1"/>
  <c r="D345" i="1"/>
  <c r="C345" i="1"/>
  <c r="AC344" i="1"/>
  <c r="AA344" i="1"/>
  <c r="Y344" i="1"/>
  <c r="W344" i="1"/>
  <c r="U344" i="1"/>
  <c r="S344" i="1"/>
  <c r="Q344" i="1"/>
  <c r="O344" i="1"/>
  <c r="M344" i="1"/>
  <c r="K344" i="1"/>
  <c r="I344" i="1"/>
  <c r="G344" i="1"/>
  <c r="D344" i="1"/>
  <c r="C344" i="1"/>
  <c r="AC343" i="1"/>
  <c r="AA343" i="1"/>
  <c r="Y343" i="1"/>
  <c r="W343" i="1"/>
  <c r="U343" i="1"/>
  <c r="S343" i="1"/>
  <c r="Q343" i="1"/>
  <c r="O343" i="1"/>
  <c r="M343" i="1"/>
  <c r="K343" i="1"/>
  <c r="I343" i="1"/>
  <c r="G343" i="1"/>
  <c r="D343" i="1"/>
  <c r="C343" i="1"/>
  <c r="AC342" i="1"/>
  <c r="AA342" i="1"/>
  <c r="Y342" i="1"/>
  <c r="W342" i="1"/>
  <c r="U342" i="1"/>
  <c r="S342" i="1"/>
  <c r="Q342" i="1"/>
  <c r="O342" i="1"/>
  <c r="M342" i="1"/>
  <c r="K342" i="1"/>
  <c r="I342" i="1"/>
  <c r="G342" i="1"/>
  <c r="D342" i="1"/>
  <c r="C342" i="1"/>
  <c r="AC341" i="1"/>
  <c r="AA341" i="1"/>
  <c r="Y341" i="1"/>
  <c r="W341" i="1"/>
  <c r="U341" i="1"/>
  <c r="S341" i="1"/>
  <c r="Q341" i="1"/>
  <c r="O341" i="1"/>
  <c r="M341" i="1"/>
  <c r="K341" i="1"/>
  <c r="I341" i="1"/>
  <c r="G341" i="1"/>
  <c r="D341" i="1"/>
  <c r="C341" i="1"/>
  <c r="AC340" i="1"/>
  <c r="AA340" i="1"/>
  <c r="Y340" i="1"/>
  <c r="W340" i="1"/>
  <c r="U340" i="1"/>
  <c r="S340" i="1"/>
  <c r="Q340" i="1"/>
  <c r="O340" i="1"/>
  <c r="M340" i="1"/>
  <c r="K340" i="1"/>
  <c r="I340" i="1"/>
  <c r="G340" i="1"/>
  <c r="D340" i="1"/>
  <c r="C340" i="1"/>
  <c r="AC339" i="1"/>
  <c r="AA339" i="1"/>
  <c r="Y339" i="1"/>
  <c r="W339" i="1"/>
  <c r="U339" i="1"/>
  <c r="S339" i="1"/>
  <c r="Q339" i="1"/>
  <c r="O339" i="1"/>
  <c r="M339" i="1"/>
  <c r="K339" i="1"/>
  <c r="I339" i="1"/>
  <c r="G339" i="1"/>
  <c r="D339" i="1"/>
  <c r="C339" i="1"/>
  <c r="AC338" i="1"/>
  <c r="AA338" i="1"/>
  <c r="Y338" i="1"/>
  <c r="W338" i="1"/>
  <c r="U338" i="1"/>
  <c r="S338" i="1"/>
  <c r="Q338" i="1"/>
  <c r="O338" i="1"/>
  <c r="M338" i="1"/>
  <c r="K338" i="1"/>
  <c r="I338" i="1"/>
  <c r="G338" i="1"/>
  <c r="D338" i="1"/>
  <c r="C338" i="1"/>
  <c r="AC337" i="1"/>
  <c r="AA337" i="1"/>
  <c r="Y337" i="1"/>
  <c r="W337" i="1"/>
  <c r="U337" i="1"/>
  <c r="S337" i="1"/>
  <c r="Q337" i="1"/>
  <c r="O337" i="1"/>
  <c r="M337" i="1"/>
  <c r="K337" i="1"/>
  <c r="I337" i="1"/>
  <c r="G337" i="1"/>
  <c r="D337" i="1"/>
  <c r="C337" i="1"/>
  <c r="AC336" i="1"/>
  <c r="AA336" i="1"/>
  <c r="Y336" i="1"/>
  <c r="W336" i="1"/>
  <c r="U336" i="1"/>
  <c r="S336" i="1"/>
  <c r="Q336" i="1"/>
  <c r="O336" i="1"/>
  <c r="M336" i="1"/>
  <c r="K336" i="1"/>
  <c r="I336" i="1"/>
  <c r="G336" i="1"/>
  <c r="D336" i="1"/>
  <c r="C336" i="1"/>
  <c r="AC335" i="1"/>
  <c r="AA335" i="1"/>
  <c r="Y335" i="1"/>
  <c r="W335" i="1"/>
  <c r="U335" i="1"/>
  <c r="S335" i="1"/>
  <c r="Q335" i="1"/>
  <c r="O335" i="1"/>
  <c r="M335" i="1"/>
  <c r="K335" i="1"/>
  <c r="I335" i="1"/>
  <c r="G335" i="1"/>
  <c r="D335" i="1"/>
  <c r="C335" i="1"/>
  <c r="AC334" i="1"/>
  <c r="AA334" i="1"/>
  <c r="Y334" i="1"/>
  <c r="W334" i="1"/>
  <c r="U334" i="1"/>
  <c r="S334" i="1"/>
  <c r="Q334" i="1"/>
  <c r="O334" i="1"/>
  <c r="M334" i="1"/>
  <c r="K334" i="1"/>
  <c r="I334" i="1"/>
  <c r="G334" i="1"/>
  <c r="D334" i="1"/>
  <c r="C334" i="1"/>
  <c r="AC333" i="1"/>
  <c r="AA333" i="1"/>
  <c r="Y333" i="1"/>
  <c r="W333" i="1"/>
  <c r="U333" i="1"/>
  <c r="S333" i="1"/>
  <c r="Q333" i="1"/>
  <c r="O333" i="1"/>
  <c r="M333" i="1"/>
  <c r="K333" i="1"/>
  <c r="I333" i="1"/>
  <c r="G333" i="1"/>
  <c r="D333" i="1"/>
  <c r="C333" i="1"/>
  <c r="AC332" i="1"/>
  <c r="AA332" i="1"/>
  <c r="Y332" i="1"/>
  <c r="W332" i="1"/>
  <c r="U332" i="1"/>
  <c r="S332" i="1"/>
  <c r="Q332" i="1"/>
  <c r="O332" i="1"/>
  <c r="M332" i="1"/>
  <c r="K332" i="1"/>
  <c r="I332" i="1"/>
  <c r="G332" i="1"/>
  <c r="D332" i="1"/>
  <c r="C332" i="1"/>
  <c r="AC331" i="1"/>
  <c r="AA331" i="1"/>
  <c r="Y331" i="1"/>
  <c r="W331" i="1"/>
  <c r="U331" i="1"/>
  <c r="S331" i="1"/>
  <c r="Q331" i="1"/>
  <c r="O331" i="1"/>
  <c r="M331" i="1"/>
  <c r="K331" i="1"/>
  <c r="I331" i="1"/>
  <c r="G331" i="1"/>
  <c r="D331" i="1"/>
  <c r="C331" i="1"/>
  <c r="AC330" i="1"/>
  <c r="AA330" i="1"/>
  <c r="Y330" i="1"/>
  <c r="W330" i="1"/>
  <c r="U330" i="1"/>
  <c r="S330" i="1"/>
  <c r="Q330" i="1"/>
  <c r="O330" i="1"/>
  <c r="M330" i="1"/>
  <c r="K330" i="1"/>
  <c r="I330" i="1"/>
  <c r="G330" i="1"/>
  <c r="D330" i="1"/>
  <c r="C330" i="1"/>
  <c r="AC328" i="1"/>
  <c r="AA328" i="1"/>
  <c r="Y328" i="1"/>
  <c r="W328" i="1"/>
  <c r="U328" i="1"/>
  <c r="S328" i="1"/>
  <c r="Q328" i="1"/>
  <c r="O328" i="1"/>
  <c r="M328" i="1"/>
  <c r="K328" i="1"/>
  <c r="I328" i="1"/>
  <c r="G328" i="1"/>
  <c r="D328" i="1"/>
  <c r="C328" i="1"/>
  <c r="AC329" i="1"/>
  <c r="AA329" i="1"/>
  <c r="Y329" i="1"/>
  <c r="W329" i="1"/>
  <c r="U329" i="1"/>
  <c r="S329" i="1"/>
  <c r="Q329" i="1"/>
  <c r="O329" i="1"/>
  <c r="M329" i="1"/>
  <c r="K329" i="1"/>
  <c r="I329" i="1"/>
  <c r="G329" i="1"/>
  <c r="D329" i="1"/>
  <c r="C329" i="1"/>
  <c r="AC327" i="1"/>
  <c r="AA327" i="1"/>
  <c r="Y327" i="1"/>
  <c r="W327" i="1"/>
  <c r="U327" i="1"/>
  <c r="S327" i="1"/>
  <c r="Q327" i="1"/>
  <c r="O327" i="1"/>
  <c r="M327" i="1"/>
  <c r="K327" i="1"/>
  <c r="I327" i="1"/>
  <c r="G327" i="1"/>
  <c r="D327" i="1"/>
  <c r="C327" i="1"/>
  <c r="AC326" i="1"/>
  <c r="AA326" i="1"/>
  <c r="Y326" i="1"/>
  <c r="W326" i="1"/>
  <c r="U326" i="1"/>
  <c r="S326" i="1"/>
  <c r="Q326" i="1"/>
  <c r="O326" i="1"/>
  <c r="M326" i="1"/>
  <c r="K326" i="1"/>
  <c r="I326" i="1"/>
  <c r="G326" i="1"/>
  <c r="D326" i="1"/>
  <c r="C326" i="1"/>
  <c r="AC325" i="1"/>
  <c r="AA325" i="1"/>
  <c r="Y325" i="1"/>
  <c r="W325" i="1"/>
  <c r="U325" i="1"/>
  <c r="S325" i="1"/>
  <c r="Q325" i="1"/>
  <c r="O325" i="1"/>
  <c r="M325" i="1"/>
  <c r="K325" i="1"/>
  <c r="I325" i="1"/>
  <c r="G325" i="1"/>
  <c r="D325" i="1"/>
  <c r="C325" i="1"/>
  <c r="AC324" i="1"/>
  <c r="AA324" i="1"/>
  <c r="Y324" i="1"/>
  <c r="W324" i="1"/>
  <c r="U324" i="1"/>
  <c r="S324" i="1"/>
  <c r="Q324" i="1"/>
  <c r="O324" i="1"/>
  <c r="M324" i="1"/>
  <c r="K324" i="1"/>
  <c r="I324" i="1"/>
  <c r="G324" i="1"/>
  <c r="D324" i="1"/>
  <c r="C324" i="1"/>
  <c r="AC323" i="1"/>
  <c r="AA323" i="1"/>
  <c r="Y323" i="1"/>
  <c r="W323" i="1"/>
  <c r="U323" i="1"/>
  <c r="S323" i="1"/>
  <c r="Q323" i="1"/>
  <c r="O323" i="1"/>
  <c r="M323" i="1"/>
  <c r="K323" i="1"/>
  <c r="I323" i="1"/>
  <c r="G323" i="1"/>
  <c r="D323" i="1"/>
  <c r="C323" i="1"/>
  <c r="AC322" i="1"/>
  <c r="AA322" i="1"/>
  <c r="Y322" i="1"/>
  <c r="W322" i="1"/>
  <c r="U322" i="1"/>
  <c r="S322" i="1"/>
  <c r="Q322" i="1"/>
  <c r="O322" i="1"/>
  <c r="M322" i="1"/>
  <c r="K322" i="1"/>
  <c r="I322" i="1"/>
  <c r="G322" i="1"/>
  <c r="D322" i="1"/>
  <c r="C322" i="1"/>
  <c r="AC321" i="1"/>
  <c r="AA321" i="1"/>
  <c r="Y321" i="1"/>
  <c r="W321" i="1"/>
  <c r="U321" i="1"/>
  <c r="S321" i="1"/>
  <c r="Q321" i="1"/>
  <c r="O321" i="1"/>
  <c r="M321" i="1"/>
  <c r="K321" i="1"/>
  <c r="I321" i="1"/>
  <c r="G321" i="1"/>
  <c r="D321" i="1"/>
  <c r="C321" i="1"/>
  <c r="AC320" i="1"/>
  <c r="AA320" i="1"/>
  <c r="Y320" i="1"/>
  <c r="W320" i="1"/>
  <c r="U320" i="1"/>
  <c r="S320" i="1"/>
  <c r="Q320" i="1"/>
  <c r="O320" i="1"/>
  <c r="M320" i="1"/>
  <c r="K320" i="1"/>
  <c r="I320" i="1"/>
  <c r="G320" i="1"/>
  <c r="D320" i="1"/>
  <c r="C320" i="1"/>
  <c r="AC319" i="1"/>
  <c r="AA319" i="1"/>
  <c r="Y319" i="1"/>
  <c r="W319" i="1"/>
  <c r="U319" i="1"/>
  <c r="S319" i="1"/>
  <c r="Q319" i="1"/>
  <c r="O319" i="1"/>
  <c r="M319" i="1"/>
  <c r="K319" i="1"/>
  <c r="I319" i="1"/>
  <c r="G319" i="1"/>
  <c r="D319" i="1"/>
  <c r="C319" i="1"/>
  <c r="AC318" i="1"/>
  <c r="AA318" i="1"/>
  <c r="Y318" i="1"/>
  <c r="W318" i="1"/>
  <c r="U318" i="1"/>
  <c r="S318" i="1"/>
  <c r="Q318" i="1"/>
  <c r="O318" i="1"/>
  <c r="M318" i="1"/>
  <c r="K318" i="1"/>
  <c r="I318" i="1"/>
  <c r="G318" i="1"/>
  <c r="D318" i="1"/>
  <c r="C318" i="1"/>
  <c r="AC317" i="1"/>
  <c r="AA317" i="1"/>
  <c r="Y317" i="1"/>
  <c r="W317" i="1"/>
  <c r="U317" i="1"/>
  <c r="S317" i="1"/>
  <c r="Q317" i="1"/>
  <c r="O317" i="1"/>
  <c r="M317" i="1"/>
  <c r="K317" i="1"/>
  <c r="I317" i="1"/>
  <c r="G317" i="1"/>
  <c r="D317" i="1"/>
  <c r="C317" i="1"/>
  <c r="AC316" i="1"/>
  <c r="AA316" i="1"/>
  <c r="Y316" i="1"/>
  <c r="W316" i="1"/>
  <c r="U316" i="1"/>
  <c r="S316" i="1"/>
  <c r="Q316" i="1"/>
  <c r="O316" i="1"/>
  <c r="M316" i="1"/>
  <c r="K316" i="1"/>
  <c r="I316" i="1"/>
  <c r="G316" i="1"/>
  <c r="D316" i="1"/>
  <c r="C316" i="1"/>
  <c r="AC315" i="1"/>
  <c r="AA315" i="1"/>
  <c r="Y315" i="1"/>
  <c r="W315" i="1"/>
  <c r="U315" i="1"/>
  <c r="S315" i="1"/>
  <c r="Q315" i="1"/>
  <c r="O315" i="1"/>
  <c r="M315" i="1"/>
  <c r="K315" i="1"/>
  <c r="I315" i="1"/>
  <c r="G315" i="1"/>
  <c r="D315" i="1"/>
  <c r="C315" i="1"/>
  <c r="AC314" i="1"/>
  <c r="AA314" i="1"/>
  <c r="Y314" i="1"/>
  <c r="W314" i="1"/>
  <c r="U314" i="1"/>
  <c r="S314" i="1"/>
  <c r="Q314" i="1"/>
  <c r="O314" i="1"/>
  <c r="M314" i="1"/>
  <c r="K314" i="1"/>
  <c r="I314" i="1"/>
  <c r="G314" i="1"/>
  <c r="D314" i="1"/>
  <c r="C314" i="1"/>
  <c r="AC313" i="1"/>
  <c r="AA313" i="1"/>
  <c r="Y313" i="1"/>
  <c r="W313" i="1"/>
  <c r="U313" i="1"/>
  <c r="S313" i="1"/>
  <c r="Q313" i="1"/>
  <c r="O313" i="1"/>
  <c r="M313" i="1"/>
  <c r="K313" i="1"/>
  <c r="I313" i="1"/>
  <c r="G313" i="1"/>
  <c r="D313" i="1"/>
  <c r="C313" i="1"/>
  <c r="AC312" i="1"/>
  <c r="AA312" i="1"/>
  <c r="Y312" i="1"/>
  <c r="W312" i="1"/>
  <c r="U312" i="1"/>
  <c r="S312" i="1"/>
  <c r="Q312" i="1"/>
  <c r="O312" i="1"/>
  <c r="M312" i="1"/>
  <c r="K312" i="1"/>
  <c r="I312" i="1"/>
  <c r="G312" i="1"/>
  <c r="D312" i="1"/>
  <c r="C312" i="1"/>
  <c r="AC311" i="1"/>
  <c r="AA311" i="1"/>
  <c r="Y311" i="1"/>
  <c r="W311" i="1"/>
  <c r="U311" i="1"/>
  <c r="S311" i="1"/>
  <c r="Q311" i="1"/>
  <c r="O311" i="1"/>
  <c r="M311" i="1"/>
  <c r="K311" i="1"/>
  <c r="I311" i="1"/>
  <c r="G311" i="1"/>
  <c r="D311" i="1"/>
  <c r="C311" i="1"/>
  <c r="AC310" i="1"/>
  <c r="AA310" i="1"/>
  <c r="Y310" i="1"/>
  <c r="W310" i="1"/>
  <c r="U310" i="1"/>
  <c r="S310" i="1"/>
  <c r="Q310" i="1"/>
  <c r="O310" i="1"/>
  <c r="M310" i="1"/>
  <c r="K310" i="1"/>
  <c r="I310" i="1"/>
  <c r="G310" i="1"/>
  <c r="D310" i="1"/>
  <c r="C310" i="1"/>
  <c r="AC309" i="1"/>
  <c r="AA309" i="1"/>
  <c r="Y309" i="1"/>
  <c r="W309" i="1"/>
  <c r="U309" i="1"/>
  <c r="S309" i="1"/>
  <c r="Q309" i="1"/>
  <c r="O309" i="1"/>
  <c r="M309" i="1"/>
  <c r="K309" i="1"/>
  <c r="I309" i="1"/>
  <c r="G309" i="1"/>
  <c r="D309" i="1"/>
  <c r="C309" i="1"/>
  <c r="AC308" i="1"/>
  <c r="AA308" i="1"/>
  <c r="Y308" i="1"/>
  <c r="W308" i="1"/>
  <c r="U308" i="1"/>
  <c r="S308" i="1"/>
  <c r="Q308" i="1"/>
  <c r="O308" i="1"/>
  <c r="M308" i="1"/>
  <c r="K308" i="1"/>
  <c r="I308" i="1"/>
  <c r="G308" i="1"/>
  <c r="D308" i="1"/>
  <c r="C308" i="1"/>
  <c r="AC307" i="1"/>
  <c r="AA307" i="1"/>
  <c r="Y307" i="1"/>
  <c r="W307" i="1"/>
  <c r="U307" i="1"/>
  <c r="S307" i="1"/>
  <c r="Q307" i="1"/>
  <c r="O307" i="1"/>
  <c r="M307" i="1"/>
  <c r="K307" i="1"/>
  <c r="I307" i="1"/>
  <c r="G307" i="1"/>
  <c r="D307" i="1"/>
  <c r="C307" i="1"/>
  <c r="AC306" i="1"/>
  <c r="AA306" i="1"/>
  <c r="Y306" i="1"/>
  <c r="W306" i="1"/>
  <c r="U306" i="1"/>
  <c r="S306" i="1"/>
  <c r="Q306" i="1"/>
  <c r="O306" i="1"/>
  <c r="M306" i="1"/>
  <c r="K306" i="1"/>
  <c r="I306" i="1"/>
  <c r="G306" i="1"/>
  <c r="D306" i="1"/>
  <c r="C306" i="1"/>
  <c r="AC305" i="1"/>
  <c r="AA305" i="1"/>
  <c r="Y305" i="1"/>
  <c r="W305" i="1"/>
  <c r="U305" i="1"/>
  <c r="S305" i="1"/>
  <c r="Q305" i="1"/>
  <c r="O305" i="1"/>
  <c r="M305" i="1"/>
  <c r="K305" i="1"/>
  <c r="I305" i="1"/>
  <c r="G305" i="1"/>
  <c r="D305" i="1"/>
  <c r="C305" i="1"/>
  <c r="AC304" i="1"/>
  <c r="AA304" i="1"/>
  <c r="Y304" i="1"/>
  <c r="W304" i="1"/>
  <c r="U304" i="1"/>
  <c r="S304" i="1"/>
  <c r="Q304" i="1"/>
  <c r="O304" i="1"/>
  <c r="M304" i="1"/>
  <c r="K304" i="1"/>
  <c r="I304" i="1"/>
  <c r="G304" i="1"/>
  <c r="D304" i="1"/>
  <c r="C304" i="1"/>
  <c r="AC303" i="1"/>
  <c r="AA303" i="1"/>
  <c r="Y303" i="1"/>
  <c r="W303" i="1"/>
  <c r="U303" i="1"/>
  <c r="S303" i="1"/>
  <c r="Q303" i="1"/>
  <c r="O303" i="1"/>
  <c r="M303" i="1"/>
  <c r="K303" i="1"/>
  <c r="I303" i="1"/>
  <c r="G303" i="1"/>
  <c r="D303" i="1"/>
  <c r="C303" i="1"/>
  <c r="AC302" i="1"/>
  <c r="AA302" i="1"/>
  <c r="Y302" i="1"/>
  <c r="W302" i="1"/>
  <c r="U302" i="1"/>
  <c r="S302" i="1"/>
  <c r="Q302" i="1"/>
  <c r="O302" i="1"/>
  <c r="M302" i="1"/>
  <c r="K302" i="1"/>
  <c r="I302" i="1"/>
  <c r="G302" i="1"/>
  <c r="D302" i="1"/>
  <c r="C302" i="1"/>
  <c r="AC301" i="1"/>
  <c r="AA301" i="1"/>
  <c r="Y301" i="1"/>
  <c r="W301" i="1"/>
  <c r="U301" i="1"/>
  <c r="S301" i="1"/>
  <c r="Q301" i="1"/>
  <c r="O301" i="1"/>
  <c r="M301" i="1"/>
  <c r="K301" i="1"/>
  <c r="I301" i="1"/>
  <c r="G301" i="1"/>
  <c r="D301" i="1"/>
  <c r="C301" i="1"/>
  <c r="AC300" i="1"/>
  <c r="AA300" i="1"/>
  <c r="Y300" i="1"/>
  <c r="W300" i="1"/>
  <c r="U300" i="1"/>
  <c r="S300" i="1"/>
  <c r="Q300" i="1"/>
  <c r="O300" i="1"/>
  <c r="M300" i="1"/>
  <c r="K300" i="1"/>
  <c r="I300" i="1"/>
  <c r="G300" i="1"/>
  <c r="D300" i="1"/>
  <c r="C300" i="1"/>
  <c r="AC299" i="1"/>
  <c r="AA299" i="1"/>
  <c r="Y299" i="1"/>
  <c r="W299" i="1"/>
  <c r="U299" i="1"/>
  <c r="S299" i="1"/>
  <c r="Q299" i="1"/>
  <c r="O299" i="1"/>
  <c r="M299" i="1"/>
  <c r="K299" i="1"/>
  <c r="I299" i="1"/>
  <c r="G299" i="1"/>
  <c r="D299" i="1"/>
  <c r="C299" i="1"/>
  <c r="AC298" i="1"/>
  <c r="AA298" i="1"/>
  <c r="Y298" i="1"/>
  <c r="W298" i="1"/>
  <c r="U298" i="1"/>
  <c r="S298" i="1"/>
  <c r="Q298" i="1"/>
  <c r="O298" i="1"/>
  <c r="M298" i="1"/>
  <c r="K298" i="1"/>
  <c r="I298" i="1"/>
  <c r="G298" i="1"/>
  <c r="D298" i="1"/>
  <c r="C298" i="1"/>
  <c r="AC297" i="1"/>
  <c r="AA297" i="1"/>
  <c r="Y297" i="1"/>
  <c r="W297" i="1"/>
  <c r="U297" i="1"/>
  <c r="S297" i="1"/>
  <c r="Q297" i="1"/>
  <c r="O297" i="1"/>
  <c r="M297" i="1"/>
  <c r="K297" i="1"/>
  <c r="I297" i="1"/>
  <c r="G297" i="1"/>
  <c r="D297" i="1"/>
  <c r="C297" i="1"/>
  <c r="AC296" i="1"/>
  <c r="AA296" i="1"/>
  <c r="Y296" i="1"/>
  <c r="W296" i="1"/>
  <c r="U296" i="1"/>
  <c r="S296" i="1"/>
  <c r="Q296" i="1"/>
  <c r="O296" i="1"/>
  <c r="M296" i="1"/>
  <c r="K296" i="1"/>
  <c r="I296" i="1"/>
  <c r="G296" i="1"/>
  <c r="D296" i="1"/>
  <c r="C296" i="1"/>
  <c r="AC295" i="1"/>
  <c r="AA295" i="1"/>
  <c r="Y295" i="1"/>
  <c r="W295" i="1"/>
  <c r="U295" i="1"/>
  <c r="S295" i="1"/>
  <c r="Q295" i="1"/>
  <c r="O295" i="1"/>
  <c r="M295" i="1"/>
  <c r="K295" i="1"/>
  <c r="I295" i="1"/>
  <c r="G295" i="1"/>
  <c r="D295" i="1"/>
  <c r="C295" i="1"/>
  <c r="AC294" i="1"/>
  <c r="AA294" i="1"/>
  <c r="Y294" i="1"/>
  <c r="W294" i="1"/>
  <c r="U294" i="1"/>
  <c r="S294" i="1"/>
  <c r="Q294" i="1"/>
  <c r="O294" i="1"/>
  <c r="M294" i="1"/>
  <c r="K294" i="1"/>
  <c r="I294" i="1"/>
  <c r="G294" i="1"/>
  <c r="D294" i="1"/>
  <c r="C294" i="1"/>
  <c r="AC293" i="1"/>
  <c r="AA293" i="1"/>
  <c r="Y293" i="1"/>
  <c r="W293" i="1"/>
  <c r="U293" i="1"/>
  <c r="S293" i="1"/>
  <c r="Q293" i="1"/>
  <c r="O293" i="1"/>
  <c r="M293" i="1"/>
  <c r="K293" i="1"/>
  <c r="I293" i="1"/>
  <c r="G293" i="1"/>
  <c r="D293" i="1"/>
  <c r="C293" i="1"/>
  <c r="AC292" i="1"/>
  <c r="AA292" i="1"/>
  <c r="Y292" i="1"/>
  <c r="W292" i="1"/>
  <c r="U292" i="1"/>
  <c r="S292" i="1"/>
  <c r="Q292" i="1"/>
  <c r="O292" i="1"/>
  <c r="M292" i="1"/>
  <c r="K292" i="1"/>
  <c r="I292" i="1"/>
  <c r="G292" i="1"/>
  <c r="D292" i="1"/>
  <c r="C292" i="1"/>
  <c r="AC291" i="1"/>
  <c r="AA291" i="1"/>
  <c r="Y291" i="1"/>
  <c r="W291" i="1"/>
  <c r="U291" i="1"/>
  <c r="S291" i="1"/>
  <c r="Q291" i="1"/>
  <c r="O291" i="1"/>
  <c r="M291" i="1"/>
  <c r="K291" i="1"/>
  <c r="I291" i="1"/>
  <c r="G291" i="1"/>
  <c r="D291" i="1"/>
  <c r="C291" i="1"/>
  <c r="AC290" i="1"/>
  <c r="AA290" i="1"/>
  <c r="Y290" i="1"/>
  <c r="W290" i="1"/>
  <c r="U290" i="1"/>
  <c r="S290" i="1"/>
  <c r="Q290" i="1"/>
  <c r="O290" i="1"/>
  <c r="M290" i="1"/>
  <c r="K290" i="1"/>
  <c r="I290" i="1"/>
  <c r="G290" i="1"/>
  <c r="D290" i="1"/>
  <c r="C290" i="1"/>
  <c r="AC289" i="1"/>
  <c r="AA289" i="1"/>
  <c r="Y289" i="1"/>
  <c r="W289" i="1"/>
  <c r="U289" i="1"/>
  <c r="S289" i="1"/>
  <c r="Q289" i="1"/>
  <c r="O289" i="1"/>
  <c r="M289" i="1"/>
  <c r="K289" i="1"/>
  <c r="I289" i="1"/>
  <c r="G289" i="1"/>
  <c r="D289" i="1"/>
  <c r="C289" i="1"/>
  <c r="AC288" i="1"/>
  <c r="AA288" i="1"/>
  <c r="Y288" i="1"/>
  <c r="W288" i="1"/>
  <c r="U288" i="1"/>
  <c r="S288" i="1"/>
  <c r="Q288" i="1"/>
  <c r="O288" i="1"/>
  <c r="M288" i="1"/>
  <c r="K288" i="1"/>
  <c r="I288" i="1"/>
  <c r="G288" i="1"/>
  <c r="D288" i="1"/>
  <c r="C288" i="1"/>
  <c r="AC287" i="1"/>
  <c r="AA287" i="1"/>
  <c r="Y287" i="1"/>
  <c r="W287" i="1"/>
  <c r="U287" i="1"/>
  <c r="S287" i="1"/>
  <c r="Q287" i="1"/>
  <c r="O287" i="1"/>
  <c r="M287" i="1"/>
  <c r="K287" i="1"/>
  <c r="I287" i="1"/>
  <c r="G287" i="1"/>
  <c r="D287" i="1"/>
  <c r="C287" i="1"/>
  <c r="AC286" i="1"/>
  <c r="AA286" i="1"/>
  <c r="Y286" i="1"/>
  <c r="W286" i="1"/>
  <c r="U286" i="1"/>
  <c r="S286" i="1"/>
  <c r="Q286" i="1"/>
  <c r="O286" i="1"/>
  <c r="M286" i="1"/>
  <c r="K286" i="1"/>
  <c r="I286" i="1"/>
  <c r="G286" i="1"/>
  <c r="D286" i="1"/>
  <c r="C286" i="1"/>
  <c r="AC285" i="1"/>
  <c r="AA285" i="1"/>
  <c r="Y285" i="1"/>
  <c r="W285" i="1"/>
  <c r="U285" i="1"/>
  <c r="S285" i="1"/>
  <c r="Q285" i="1"/>
  <c r="O285" i="1"/>
  <c r="M285" i="1"/>
  <c r="K285" i="1"/>
  <c r="I285" i="1"/>
  <c r="G285" i="1"/>
  <c r="D285" i="1"/>
  <c r="C285" i="1"/>
  <c r="AC284" i="1"/>
  <c r="AA284" i="1"/>
  <c r="Y284" i="1"/>
  <c r="W284" i="1"/>
  <c r="U284" i="1"/>
  <c r="S284" i="1"/>
  <c r="Q284" i="1"/>
  <c r="O284" i="1"/>
  <c r="M284" i="1"/>
  <c r="K284" i="1"/>
  <c r="I284" i="1"/>
  <c r="G284" i="1"/>
  <c r="D284" i="1"/>
  <c r="C284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D283" i="1"/>
  <c r="C283" i="1"/>
  <c r="AC282" i="1"/>
  <c r="AA282" i="1"/>
  <c r="Y282" i="1"/>
  <c r="W282" i="1"/>
  <c r="U282" i="1"/>
  <c r="S282" i="1"/>
  <c r="Q282" i="1"/>
  <c r="O282" i="1"/>
  <c r="M282" i="1"/>
  <c r="K282" i="1"/>
  <c r="I282" i="1"/>
  <c r="G282" i="1"/>
  <c r="D282" i="1"/>
  <c r="C282" i="1"/>
  <c r="AC281" i="1"/>
  <c r="AA281" i="1"/>
  <c r="Y281" i="1"/>
  <c r="W281" i="1"/>
  <c r="U281" i="1"/>
  <c r="S281" i="1"/>
  <c r="Q281" i="1"/>
  <c r="O281" i="1"/>
  <c r="M281" i="1"/>
  <c r="K281" i="1"/>
  <c r="I281" i="1"/>
  <c r="G281" i="1"/>
  <c r="D281" i="1"/>
  <c r="C281" i="1"/>
  <c r="AC280" i="1"/>
  <c r="AA280" i="1"/>
  <c r="Y280" i="1"/>
  <c r="W280" i="1"/>
  <c r="U280" i="1"/>
  <c r="S280" i="1"/>
  <c r="Q280" i="1"/>
  <c r="O280" i="1"/>
  <c r="M280" i="1"/>
  <c r="K280" i="1"/>
  <c r="I280" i="1"/>
  <c r="G280" i="1"/>
  <c r="D280" i="1"/>
  <c r="C280" i="1"/>
  <c r="AC279" i="1"/>
  <c r="AA279" i="1"/>
  <c r="Y279" i="1"/>
  <c r="W279" i="1"/>
  <c r="U279" i="1"/>
  <c r="S279" i="1"/>
  <c r="Q279" i="1"/>
  <c r="O279" i="1"/>
  <c r="M279" i="1"/>
  <c r="K279" i="1"/>
  <c r="I279" i="1"/>
  <c r="G279" i="1"/>
  <c r="D279" i="1"/>
  <c r="C279" i="1"/>
  <c r="AC278" i="1"/>
  <c r="AA278" i="1"/>
  <c r="Y278" i="1"/>
  <c r="W278" i="1"/>
  <c r="U278" i="1"/>
  <c r="S278" i="1"/>
  <c r="Q278" i="1"/>
  <c r="O278" i="1"/>
  <c r="M278" i="1"/>
  <c r="K278" i="1"/>
  <c r="I278" i="1"/>
  <c r="G278" i="1"/>
  <c r="D278" i="1"/>
  <c r="C278" i="1"/>
  <c r="AC277" i="1"/>
  <c r="AA277" i="1"/>
  <c r="Y277" i="1"/>
  <c r="W277" i="1"/>
  <c r="U277" i="1"/>
  <c r="S277" i="1"/>
  <c r="Q277" i="1"/>
  <c r="O277" i="1"/>
  <c r="M277" i="1"/>
  <c r="K277" i="1"/>
  <c r="I277" i="1"/>
  <c r="G277" i="1"/>
  <c r="D277" i="1"/>
  <c r="C277" i="1"/>
  <c r="AC276" i="1"/>
  <c r="AA276" i="1"/>
  <c r="Y276" i="1"/>
  <c r="W276" i="1"/>
  <c r="U276" i="1"/>
  <c r="S276" i="1"/>
  <c r="Q276" i="1"/>
  <c r="O276" i="1"/>
  <c r="M276" i="1"/>
  <c r="K276" i="1"/>
  <c r="I276" i="1"/>
  <c r="G276" i="1"/>
  <c r="D276" i="1"/>
  <c r="C276" i="1"/>
  <c r="AC274" i="1"/>
  <c r="AA274" i="1"/>
  <c r="Y274" i="1"/>
  <c r="W274" i="1"/>
  <c r="U274" i="1"/>
  <c r="S274" i="1"/>
  <c r="Q274" i="1"/>
  <c r="O274" i="1"/>
  <c r="M274" i="1"/>
  <c r="K274" i="1"/>
  <c r="I274" i="1"/>
  <c r="G274" i="1"/>
  <c r="D274" i="1"/>
  <c r="C274" i="1"/>
  <c r="AC275" i="1"/>
  <c r="AA275" i="1"/>
  <c r="Y275" i="1"/>
  <c r="W275" i="1"/>
  <c r="U275" i="1"/>
  <c r="S275" i="1"/>
  <c r="Q275" i="1"/>
  <c r="O275" i="1"/>
  <c r="M275" i="1"/>
  <c r="K275" i="1"/>
  <c r="I275" i="1"/>
  <c r="G275" i="1"/>
  <c r="D275" i="1"/>
  <c r="C275" i="1"/>
  <c r="AC273" i="1"/>
  <c r="AA273" i="1"/>
  <c r="Y273" i="1"/>
  <c r="W273" i="1"/>
  <c r="U273" i="1"/>
  <c r="S273" i="1"/>
  <c r="Q273" i="1"/>
  <c r="O273" i="1"/>
  <c r="M273" i="1"/>
  <c r="K273" i="1"/>
  <c r="I273" i="1"/>
  <c r="G273" i="1"/>
  <c r="D273" i="1"/>
  <c r="C273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D272" i="1"/>
  <c r="C272" i="1"/>
  <c r="AC271" i="1"/>
  <c r="AA271" i="1"/>
  <c r="Y271" i="1"/>
  <c r="W271" i="1"/>
  <c r="U271" i="1"/>
  <c r="S271" i="1"/>
  <c r="Q271" i="1"/>
  <c r="O271" i="1"/>
  <c r="M271" i="1"/>
  <c r="K271" i="1"/>
  <c r="I271" i="1"/>
  <c r="G271" i="1"/>
  <c r="D271" i="1"/>
  <c r="C271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D270" i="1"/>
  <c r="C270" i="1"/>
  <c r="AC269" i="1"/>
  <c r="AA269" i="1"/>
  <c r="Y269" i="1"/>
  <c r="W269" i="1"/>
  <c r="U269" i="1"/>
  <c r="S269" i="1"/>
  <c r="Q269" i="1"/>
  <c r="O269" i="1"/>
  <c r="M269" i="1"/>
  <c r="K269" i="1"/>
  <c r="I269" i="1"/>
  <c r="G269" i="1"/>
  <c r="D269" i="1"/>
  <c r="C269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D268" i="1"/>
  <c r="C268" i="1"/>
  <c r="AC267" i="1"/>
  <c r="AA267" i="1"/>
  <c r="Y267" i="1"/>
  <c r="W267" i="1"/>
  <c r="U267" i="1"/>
  <c r="S267" i="1"/>
  <c r="Q267" i="1"/>
  <c r="O267" i="1"/>
  <c r="M267" i="1"/>
  <c r="K267" i="1"/>
  <c r="I267" i="1"/>
  <c r="G267" i="1"/>
  <c r="D267" i="1"/>
  <c r="C267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D266" i="1"/>
  <c r="C266" i="1"/>
  <c r="AC265" i="1"/>
  <c r="AA265" i="1"/>
  <c r="Y265" i="1"/>
  <c r="W265" i="1"/>
  <c r="U265" i="1"/>
  <c r="S265" i="1"/>
  <c r="Q265" i="1"/>
  <c r="O265" i="1"/>
  <c r="M265" i="1"/>
  <c r="K265" i="1"/>
  <c r="I265" i="1"/>
  <c r="G265" i="1"/>
  <c r="D265" i="1"/>
  <c r="C265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D264" i="1"/>
  <c r="C264" i="1"/>
  <c r="AC263" i="1"/>
  <c r="AA263" i="1"/>
  <c r="Y263" i="1"/>
  <c r="W263" i="1"/>
  <c r="U263" i="1"/>
  <c r="S263" i="1"/>
  <c r="Q263" i="1"/>
  <c r="O263" i="1"/>
  <c r="M263" i="1"/>
  <c r="K263" i="1"/>
  <c r="I263" i="1"/>
  <c r="G263" i="1"/>
  <c r="D263" i="1"/>
  <c r="C263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D262" i="1"/>
  <c r="C262" i="1"/>
  <c r="AC253" i="1"/>
  <c r="AA253" i="1"/>
  <c r="Y253" i="1"/>
  <c r="W253" i="1"/>
  <c r="U253" i="1"/>
  <c r="S253" i="1"/>
  <c r="Q253" i="1"/>
  <c r="O253" i="1"/>
  <c r="M253" i="1"/>
  <c r="K253" i="1"/>
  <c r="I253" i="1"/>
  <c r="G253" i="1"/>
  <c r="D253" i="1"/>
  <c r="C253" i="1"/>
  <c r="AC261" i="1"/>
  <c r="AA261" i="1"/>
  <c r="Y261" i="1"/>
  <c r="W261" i="1"/>
  <c r="U261" i="1"/>
  <c r="S261" i="1"/>
  <c r="Q261" i="1"/>
  <c r="O261" i="1"/>
  <c r="M261" i="1"/>
  <c r="K261" i="1"/>
  <c r="I261" i="1"/>
  <c r="G261" i="1"/>
  <c r="D261" i="1"/>
  <c r="C261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D260" i="1"/>
  <c r="C260" i="1"/>
  <c r="AC259" i="1"/>
  <c r="AA259" i="1"/>
  <c r="Y259" i="1"/>
  <c r="W259" i="1"/>
  <c r="U259" i="1"/>
  <c r="S259" i="1"/>
  <c r="Q259" i="1"/>
  <c r="O259" i="1"/>
  <c r="M259" i="1"/>
  <c r="K259" i="1"/>
  <c r="I259" i="1"/>
  <c r="G259" i="1"/>
  <c r="D259" i="1"/>
  <c r="C259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D258" i="1"/>
  <c r="C258" i="1"/>
  <c r="AC257" i="1"/>
  <c r="AA257" i="1"/>
  <c r="Y257" i="1"/>
  <c r="W257" i="1"/>
  <c r="U257" i="1"/>
  <c r="S257" i="1"/>
  <c r="Q257" i="1"/>
  <c r="O257" i="1"/>
  <c r="M257" i="1"/>
  <c r="K257" i="1"/>
  <c r="I257" i="1"/>
  <c r="G257" i="1"/>
  <c r="D257" i="1"/>
  <c r="C257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D256" i="1"/>
  <c r="C256" i="1"/>
  <c r="AC255" i="1"/>
  <c r="AA255" i="1"/>
  <c r="Y255" i="1"/>
  <c r="W255" i="1"/>
  <c r="U255" i="1"/>
  <c r="S255" i="1"/>
  <c r="Q255" i="1"/>
  <c r="O255" i="1"/>
  <c r="M255" i="1"/>
  <c r="K255" i="1"/>
  <c r="I255" i="1"/>
  <c r="G255" i="1"/>
  <c r="D255" i="1"/>
  <c r="C255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D254" i="1"/>
  <c r="C254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D252" i="1"/>
  <c r="C252" i="1"/>
  <c r="AC251" i="1"/>
  <c r="AA251" i="1"/>
  <c r="Y251" i="1"/>
  <c r="W251" i="1"/>
  <c r="U251" i="1"/>
  <c r="S251" i="1"/>
  <c r="Q251" i="1"/>
  <c r="O251" i="1"/>
  <c r="M251" i="1"/>
  <c r="K251" i="1"/>
  <c r="I251" i="1"/>
  <c r="G251" i="1"/>
  <c r="D251" i="1"/>
  <c r="C251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D250" i="1"/>
  <c r="C250" i="1"/>
  <c r="AC249" i="1"/>
  <c r="AA249" i="1"/>
  <c r="Y249" i="1"/>
  <c r="W249" i="1"/>
  <c r="U249" i="1"/>
  <c r="S249" i="1"/>
  <c r="Q249" i="1"/>
  <c r="O249" i="1"/>
  <c r="M249" i="1"/>
  <c r="K249" i="1"/>
  <c r="I249" i="1"/>
  <c r="G249" i="1"/>
  <c r="D249" i="1"/>
  <c r="C249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D248" i="1"/>
  <c r="C248" i="1"/>
  <c r="AC247" i="1"/>
  <c r="AA247" i="1"/>
  <c r="Y247" i="1"/>
  <c r="W247" i="1"/>
  <c r="U247" i="1"/>
  <c r="S247" i="1"/>
  <c r="Q247" i="1"/>
  <c r="O247" i="1"/>
  <c r="M247" i="1"/>
  <c r="K247" i="1"/>
  <c r="I247" i="1"/>
  <c r="G247" i="1"/>
  <c r="D247" i="1"/>
  <c r="C247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D246" i="1"/>
  <c r="C246" i="1"/>
  <c r="AC245" i="1"/>
  <c r="AA245" i="1"/>
  <c r="Y245" i="1"/>
  <c r="W245" i="1"/>
  <c r="U245" i="1"/>
  <c r="S245" i="1"/>
  <c r="Q245" i="1"/>
  <c r="O245" i="1"/>
  <c r="M245" i="1"/>
  <c r="K245" i="1"/>
  <c r="I245" i="1"/>
  <c r="G245" i="1"/>
  <c r="D245" i="1"/>
  <c r="C245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D244" i="1"/>
  <c r="C244" i="1"/>
  <c r="AC243" i="1"/>
  <c r="AA243" i="1"/>
  <c r="Y243" i="1"/>
  <c r="W243" i="1"/>
  <c r="U243" i="1"/>
  <c r="S243" i="1"/>
  <c r="Q243" i="1"/>
  <c r="O243" i="1"/>
  <c r="M243" i="1"/>
  <c r="K243" i="1"/>
  <c r="I243" i="1"/>
  <c r="G243" i="1"/>
  <c r="D243" i="1"/>
  <c r="C243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D242" i="1"/>
  <c r="C242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D241" i="1"/>
  <c r="C241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D240" i="1"/>
  <c r="C240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D239" i="1"/>
  <c r="C239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D238" i="1"/>
  <c r="C238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D237" i="1"/>
  <c r="C237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D236" i="1"/>
  <c r="C236" i="1"/>
  <c r="AC235" i="1"/>
  <c r="AA235" i="1"/>
  <c r="Y235" i="1"/>
  <c r="W235" i="1"/>
  <c r="U235" i="1"/>
  <c r="S235" i="1"/>
  <c r="Q235" i="1"/>
  <c r="O235" i="1"/>
  <c r="M235" i="1"/>
  <c r="K235" i="1"/>
  <c r="I235" i="1"/>
  <c r="G235" i="1"/>
  <c r="D235" i="1"/>
  <c r="C235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D234" i="1"/>
  <c r="C234" i="1"/>
  <c r="AC233" i="1"/>
  <c r="AA233" i="1"/>
  <c r="Y233" i="1"/>
  <c r="W233" i="1"/>
  <c r="U233" i="1"/>
  <c r="S233" i="1"/>
  <c r="Q233" i="1"/>
  <c r="O233" i="1"/>
  <c r="M233" i="1"/>
  <c r="K233" i="1"/>
  <c r="I233" i="1"/>
  <c r="G233" i="1"/>
  <c r="D233" i="1"/>
  <c r="C233" i="1"/>
  <c r="AC232" i="1"/>
  <c r="AA232" i="1"/>
  <c r="Y232" i="1"/>
  <c r="W232" i="1"/>
  <c r="U232" i="1"/>
  <c r="S232" i="1"/>
  <c r="Q232" i="1"/>
  <c r="O232" i="1"/>
  <c r="M232" i="1"/>
  <c r="K232" i="1"/>
  <c r="I232" i="1"/>
  <c r="G232" i="1"/>
  <c r="D232" i="1"/>
  <c r="C232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D231" i="1"/>
  <c r="C231" i="1"/>
  <c r="AC230" i="1"/>
  <c r="AA230" i="1"/>
  <c r="Y230" i="1"/>
  <c r="W230" i="1"/>
  <c r="U230" i="1"/>
  <c r="S230" i="1"/>
  <c r="Q230" i="1"/>
  <c r="O230" i="1"/>
  <c r="M230" i="1"/>
  <c r="K230" i="1"/>
  <c r="I230" i="1"/>
  <c r="G230" i="1"/>
  <c r="D230" i="1"/>
  <c r="C230" i="1"/>
  <c r="AC229" i="1"/>
  <c r="AA229" i="1"/>
  <c r="Y229" i="1"/>
  <c r="W229" i="1"/>
  <c r="U229" i="1"/>
  <c r="S229" i="1"/>
  <c r="Q229" i="1"/>
  <c r="O229" i="1"/>
  <c r="M229" i="1"/>
  <c r="K229" i="1"/>
  <c r="I229" i="1"/>
  <c r="G229" i="1"/>
  <c r="D229" i="1"/>
  <c r="C229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D228" i="1"/>
  <c r="C228" i="1"/>
  <c r="AC746" i="1"/>
  <c r="AA746" i="1"/>
  <c r="Y746" i="1"/>
  <c r="W746" i="1"/>
  <c r="U746" i="1"/>
  <c r="S746" i="1"/>
  <c r="Q746" i="1"/>
  <c r="O746" i="1"/>
  <c r="M746" i="1"/>
  <c r="K746" i="1"/>
  <c r="I746" i="1"/>
  <c r="G746" i="1"/>
  <c r="D746" i="1"/>
  <c r="C746" i="1"/>
  <c r="AC227" i="1"/>
  <c r="AA227" i="1"/>
  <c r="Y227" i="1"/>
  <c r="W227" i="1"/>
  <c r="U227" i="1"/>
  <c r="S227" i="1"/>
  <c r="Q227" i="1"/>
  <c r="O227" i="1"/>
  <c r="M227" i="1"/>
  <c r="K227" i="1"/>
  <c r="I227" i="1"/>
  <c r="G227" i="1"/>
  <c r="D227" i="1"/>
  <c r="C227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D226" i="1"/>
  <c r="C226" i="1"/>
  <c r="AC225" i="1"/>
  <c r="AA225" i="1"/>
  <c r="Y225" i="1"/>
  <c r="W225" i="1"/>
  <c r="U225" i="1"/>
  <c r="S225" i="1"/>
  <c r="Q225" i="1"/>
  <c r="O225" i="1"/>
  <c r="M225" i="1"/>
  <c r="K225" i="1"/>
  <c r="I225" i="1"/>
  <c r="G225" i="1"/>
  <c r="D225" i="1"/>
  <c r="C225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D224" i="1"/>
  <c r="C224" i="1"/>
  <c r="AC223" i="1"/>
  <c r="AA223" i="1"/>
  <c r="Y223" i="1"/>
  <c r="W223" i="1"/>
  <c r="U223" i="1"/>
  <c r="S223" i="1"/>
  <c r="Q223" i="1"/>
  <c r="O223" i="1"/>
  <c r="M223" i="1"/>
  <c r="K223" i="1"/>
  <c r="I223" i="1"/>
  <c r="G223" i="1"/>
  <c r="D223" i="1"/>
  <c r="C223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D222" i="1"/>
  <c r="C222" i="1"/>
  <c r="AC221" i="1"/>
  <c r="AA221" i="1"/>
  <c r="Y221" i="1"/>
  <c r="W221" i="1"/>
  <c r="U221" i="1"/>
  <c r="S221" i="1"/>
  <c r="Q221" i="1"/>
  <c r="O221" i="1"/>
  <c r="M221" i="1"/>
  <c r="K221" i="1"/>
  <c r="I221" i="1"/>
  <c r="G221" i="1"/>
  <c r="D221" i="1"/>
  <c r="C221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D220" i="1"/>
  <c r="C220" i="1"/>
  <c r="AC219" i="1"/>
  <c r="AA219" i="1"/>
  <c r="Y219" i="1"/>
  <c r="W219" i="1"/>
  <c r="U219" i="1"/>
  <c r="S219" i="1"/>
  <c r="Q219" i="1"/>
  <c r="O219" i="1"/>
  <c r="M219" i="1"/>
  <c r="K219" i="1"/>
  <c r="I219" i="1"/>
  <c r="G219" i="1"/>
  <c r="D219" i="1"/>
  <c r="C219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D218" i="1"/>
  <c r="C218" i="1"/>
  <c r="AC217" i="1"/>
  <c r="AA217" i="1"/>
  <c r="Y217" i="1"/>
  <c r="W217" i="1"/>
  <c r="U217" i="1"/>
  <c r="S217" i="1"/>
  <c r="Q217" i="1"/>
  <c r="O217" i="1"/>
  <c r="M217" i="1"/>
  <c r="K217" i="1"/>
  <c r="I217" i="1"/>
  <c r="G217" i="1"/>
  <c r="D217" i="1"/>
  <c r="C217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D216" i="1"/>
  <c r="C216" i="1"/>
  <c r="AC215" i="1"/>
  <c r="AA215" i="1"/>
  <c r="Y215" i="1"/>
  <c r="W215" i="1"/>
  <c r="U215" i="1"/>
  <c r="S215" i="1"/>
  <c r="Q215" i="1"/>
  <c r="O215" i="1"/>
  <c r="M215" i="1"/>
  <c r="K215" i="1"/>
  <c r="I215" i="1"/>
  <c r="G215" i="1"/>
  <c r="D215" i="1"/>
  <c r="C215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D214" i="1"/>
  <c r="C214" i="1"/>
  <c r="AC213" i="1"/>
  <c r="AA213" i="1"/>
  <c r="Y213" i="1"/>
  <c r="W213" i="1"/>
  <c r="U213" i="1"/>
  <c r="S213" i="1"/>
  <c r="Q213" i="1"/>
  <c r="O213" i="1"/>
  <c r="M213" i="1"/>
  <c r="K213" i="1"/>
  <c r="I213" i="1"/>
  <c r="G213" i="1"/>
  <c r="D213" i="1"/>
  <c r="C213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D212" i="1"/>
  <c r="C212" i="1"/>
  <c r="AC211" i="1"/>
  <c r="AA211" i="1"/>
  <c r="Y211" i="1"/>
  <c r="W211" i="1"/>
  <c r="U211" i="1"/>
  <c r="S211" i="1"/>
  <c r="Q211" i="1"/>
  <c r="O211" i="1"/>
  <c r="M211" i="1"/>
  <c r="K211" i="1"/>
  <c r="I211" i="1"/>
  <c r="G211" i="1"/>
  <c r="D211" i="1"/>
  <c r="C211" i="1"/>
  <c r="AC210" i="1"/>
  <c r="AA210" i="1"/>
  <c r="Y210" i="1"/>
  <c r="W210" i="1"/>
  <c r="U210" i="1"/>
  <c r="S210" i="1"/>
  <c r="Q210" i="1"/>
  <c r="O210" i="1"/>
  <c r="M210" i="1"/>
  <c r="K210" i="1"/>
  <c r="I210" i="1"/>
  <c r="G210" i="1"/>
  <c r="D210" i="1"/>
  <c r="C210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D209" i="1"/>
  <c r="C209" i="1"/>
  <c r="AC208" i="1"/>
  <c r="AA208" i="1"/>
  <c r="Y208" i="1"/>
  <c r="W208" i="1"/>
  <c r="U208" i="1"/>
  <c r="S208" i="1"/>
  <c r="Q208" i="1"/>
  <c r="O208" i="1"/>
  <c r="M208" i="1"/>
  <c r="K208" i="1"/>
  <c r="I208" i="1"/>
  <c r="G208" i="1"/>
  <c r="D208" i="1"/>
  <c r="C208" i="1"/>
  <c r="AC207" i="1"/>
  <c r="AA207" i="1"/>
  <c r="Y207" i="1"/>
  <c r="W207" i="1"/>
  <c r="U207" i="1"/>
  <c r="S207" i="1"/>
  <c r="Q207" i="1"/>
  <c r="O207" i="1"/>
  <c r="M207" i="1"/>
  <c r="K207" i="1"/>
  <c r="I207" i="1"/>
  <c r="G207" i="1"/>
  <c r="D207" i="1"/>
  <c r="C207" i="1"/>
  <c r="AC206" i="1"/>
  <c r="AA206" i="1"/>
  <c r="Y206" i="1"/>
  <c r="W206" i="1"/>
  <c r="U206" i="1"/>
  <c r="S206" i="1"/>
  <c r="Q206" i="1"/>
  <c r="O206" i="1"/>
  <c r="M206" i="1"/>
  <c r="K206" i="1"/>
  <c r="I206" i="1"/>
  <c r="G206" i="1"/>
  <c r="D206" i="1"/>
  <c r="C206" i="1"/>
  <c r="AC205" i="1"/>
  <c r="AA205" i="1"/>
  <c r="Y205" i="1"/>
  <c r="W205" i="1"/>
  <c r="U205" i="1"/>
  <c r="S205" i="1"/>
  <c r="Q205" i="1"/>
  <c r="O205" i="1"/>
  <c r="M205" i="1"/>
  <c r="K205" i="1"/>
  <c r="I205" i="1"/>
  <c r="G205" i="1"/>
  <c r="D205" i="1"/>
  <c r="C205" i="1"/>
  <c r="AC204" i="1"/>
  <c r="AA204" i="1"/>
  <c r="Y204" i="1"/>
  <c r="W204" i="1"/>
  <c r="U204" i="1"/>
  <c r="S204" i="1"/>
  <c r="Q204" i="1"/>
  <c r="O204" i="1"/>
  <c r="M204" i="1"/>
  <c r="K204" i="1"/>
  <c r="I204" i="1"/>
  <c r="G204" i="1"/>
  <c r="D204" i="1"/>
  <c r="C204" i="1"/>
  <c r="AC203" i="1"/>
  <c r="AA203" i="1"/>
  <c r="Y203" i="1"/>
  <c r="W203" i="1"/>
  <c r="U203" i="1"/>
  <c r="S203" i="1"/>
  <c r="Q203" i="1"/>
  <c r="O203" i="1"/>
  <c r="M203" i="1"/>
  <c r="K203" i="1"/>
  <c r="I203" i="1"/>
  <c r="G203" i="1"/>
  <c r="D203" i="1"/>
  <c r="C203" i="1"/>
  <c r="AC202" i="1"/>
  <c r="AA202" i="1"/>
  <c r="Y202" i="1"/>
  <c r="W202" i="1"/>
  <c r="U202" i="1"/>
  <c r="S202" i="1"/>
  <c r="Q202" i="1"/>
  <c r="O202" i="1"/>
  <c r="M202" i="1"/>
  <c r="K202" i="1"/>
  <c r="I202" i="1"/>
  <c r="G202" i="1"/>
  <c r="D202" i="1"/>
  <c r="C202" i="1"/>
  <c r="AC201" i="1"/>
  <c r="AA201" i="1"/>
  <c r="Y201" i="1"/>
  <c r="W201" i="1"/>
  <c r="U201" i="1"/>
  <c r="S201" i="1"/>
  <c r="Q201" i="1"/>
  <c r="O201" i="1"/>
  <c r="M201" i="1"/>
  <c r="K201" i="1"/>
  <c r="I201" i="1"/>
  <c r="G201" i="1"/>
  <c r="D201" i="1"/>
  <c r="C201" i="1"/>
  <c r="AC200" i="1"/>
  <c r="AA200" i="1"/>
  <c r="Y200" i="1"/>
  <c r="W200" i="1"/>
  <c r="U200" i="1"/>
  <c r="S200" i="1"/>
  <c r="Q200" i="1"/>
  <c r="O200" i="1"/>
  <c r="M200" i="1"/>
  <c r="K200" i="1"/>
  <c r="I200" i="1"/>
  <c r="G200" i="1"/>
  <c r="D200" i="1"/>
  <c r="C200" i="1"/>
  <c r="AC199" i="1"/>
  <c r="AA199" i="1"/>
  <c r="Y199" i="1"/>
  <c r="W199" i="1"/>
  <c r="U199" i="1"/>
  <c r="S199" i="1"/>
  <c r="Q199" i="1"/>
  <c r="O199" i="1"/>
  <c r="M199" i="1"/>
  <c r="K199" i="1"/>
  <c r="I199" i="1"/>
  <c r="G199" i="1"/>
  <c r="D199" i="1"/>
  <c r="C199" i="1"/>
  <c r="AC198" i="1"/>
  <c r="AA198" i="1"/>
  <c r="Y198" i="1"/>
  <c r="W198" i="1"/>
  <c r="U198" i="1"/>
  <c r="S198" i="1"/>
  <c r="Q198" i="1"/>
  <c r="O198" i="1"/>
  <c r="M198" i="1"/>
  <c r="K198" i="1"/>
  <c r="I198" i="1"/>
  <c r="G198" i="1"/>
  <c r="D198" i="1"/>
  <c r="C198" i="1"/>
  <c r="AC196" i="1"/>
  <c r="AA196" i="1"/>
  <c r="Y196" i="1"/>
  <c r="W196" i="1"/>
  <c r="U196" i="1"/>
  <c r="S196" i="1"/>
  <c r="Q196" i="1"/>
  <c r="O196" i="1"/>
  <c r="M196" i="1"/>
  <c r="K196" i="1"/>
  <c r="I196" i="1"/>
  <c r="G196" i="1"/>
  <c r="D196" i="1"/>
  <c r="C196" i="1"/>
  <c r="AC197" i="1"/>
  <c r="AA197" i="1"/>
  <c r="Y197" i="1"/>
  <c r="W197" i="1"/>
  <c r="U197" i="1"/>
  <c r="S197" i="1"/>
  <c r="Q197" i="1"/>
  <c r="O197" i="1"/>
  <c r="M197" i="1"/>
  <c r="K197" i="1"/>
  <c r="I197" i="1"/>
  <c r="G197" i="1"/>
  <c r="D197" i="1"/>
  <c r="C197" i="1"/>
  <c r="AC195" i="1"/>
  <c r="AA195" i="1"/>
  <c r="Y195" i="1"/>
  <c r="W195" i="1"/>
  <c r="U195" i="1"/>
  <c r="S195" i="1"/>
  <c r="Q195" i="1"/>
  <c r="O195" i="1"/>
  <c r="M195" i="1"/>
  <c r="K195" i="1"/>
  <c r="I195" i="1"/>
  <c r="G195" i="1"/>
  <c r="D195" i="1"/>
  <c r="C195" i="1"/>
  <c r="AC194" i="1"/>
  <c r="AA194" i="1"/>
  <c r="Y194" i="1"/>
  <c r="W194" i="1"/>
  <c r="U194" i="1"/>
  <c r="S194" i="1"/>
  <c r="Q194" i="1"/>
  <c r="O194" i="1"/>
  <c r="M194" i="1"/>
  <c r="K194" i="1"/>
  <c r="I194" i="1"/>
  <c r="G194" i="1"/>
  <c r="D194" i="1"/>
  <c r="C194" i="1"/>
  <c r="AC193" i="1"/>
  <c r="AA193" i="1"/>
  <c r="Y193" i="1"/>
  <c r="W193" i="1"/>
  <c r="U193" i="1"/>
  <c r="S193" i="1"/>
  <c r="Q193" i="1"/>
  <c r="O193" i="1"/>
  <c r="M193" i="1"/>
  <c r="K193" i="1"/>
  <c r="I193" i="1"/>
  <c r="G193" i="1"/>
  <c r="D193" i="1"/>
  <c r="C193" i="1"/>
  <c r="AC192" i="1"/>
  <c r="AA192" i="1"/>
  <c r="Y192" i="1"/>
  <c r="W192" i="1"/>
  <c r="U192" i="1"/>
  <c r="S192" i="1"/>
  <c r="Q192" i="1"/>
  <c r="O192" i="1"/>
  <c r="M192" i="1"/>
  <c r="K192" i="1"/>
  <c r="I192" i="1"/>
  <c r="G192" i="1"/>
  <c r="D192" i="1"/>
  <c r="C192" i="1"/>
  <c r="AC191" i="1"/>
  <c r="AA191" i="1"/>
  <c r="Y191" i="1"/>
  <c r="W191" i="1"/>
  <c r="U191" i="1"/>
  <c r="S191" i="1"/>
  <c r="Q191" i="1"/>
  <c r="O191" i="1"/>
  <c r="M191" i="1"/>
  <c r="K191" i="1"/>
  <c r="I191" i="1"/>
  <c r="G191" i="1"/>
  <c r="D191" i="1"/>
  <c r="C191" i="1"/>
  <c r="AC190" i="1"/>
  <c r="AA190" i="1"/>
  <c r="Y190" i="1"/>
  <c r="W190" i="1"/>
  <c r="U190" i="1"/>
  <c r="S190" i="1"/>
  <c r="Q190" i="1"/>
  <c r="O190" i="1"/>
  <c r="M190" i="1"/>
  <c r="K190" i="1"/>
  <c r="I190" i="1"/>
  <c r="G190" i="1"/>
  <c r="D190" i="1"/>
  <c r="C190" i="1"/>
  <c r="AC189" i="1"/>
  <c r="AA189" i="1"/>
  <c r="Y189" i="1"/>
  <c r="W189" i="1"/>
  <c r="U189" i="1"/>
  <c r="S189" i="1"/>
  <c r="Q189" i="1"/>
  <c r="O189" i="1"/>
  <c r="M189" i="1"/>
  <c r="K189" i="1"/>
  <c r="I189" i="1"/>
  <c r="G189" i="1"/>
  <c r="D189" i="1"/>
  <c r="C189" i="1"/>
  <c r="AC188" i="1"/>
  <c r="AA188" i="1"/>
  <c r="Y188" i="1"/>
  <c r="W188" i="1"/>
  <c r="U188" i="1"/>
  <c r="S188" i="1"/>
  <c r="Q188" i="1"/>
  <c r="O188" i="1"/>
  <c r="M188" i="1"/>
  <c r="K188" i="1"/>
  <c r="I188" i="1"/>
  <c r="G188" i="1"/>
  <c r="D188" i="1"/>
  <c r="C188" i="1"/>
  <c r="AC187" i="1"/>
  <c r="AA187" i="1"/>
  <c r="Y187" i="1"/>
  <c r="W187" i="1"/>
  <c r="U187" i="1"/>
  <c r="S187" i="1"/>
  <c r="Q187" i="1"/>
  <c r="O187" i="1"/>
  <c r="M187" i="1"/>
  <c r="K187" i="1"/>
  <c r="I187" i="1"/>
  <c r="G187" i="1"/>
  <c r="D187" i="1"/>
  <c r="C187" i="1"/>
  <c r="AC186" i="1"/>
  <c r="AA186" i="1"/>
  <c r="Y186" i="1"/>
  <c r="W186" i="1"/>
  <c r="U186" i="1"/>
  <c r="S186" i="1"/>
  <c r="Q186" i="1"/>
  <c r="O186" i="1"/>
  <c r="M186" i="1"/>
  <c r="K186" i="1"/>
  <c r="I186" i="1"/>
  <c r="G186" i="1"/>
  <c r="D186" i="1"/>
  <c r="C186" i="1"/>
  <c r="AC185" i="1"/>
  <c r="AA185" i="1"/>
  <c r="Y185" i="1"/>
  <c r="W185" i="1"/>
  <c r="U185" i="1"/>
  <c r="S185" i="1"/>
  <c r="Q185" i="1"/>
  <c r="O185" i="1"/>
  <c r="M185" i="1"/>
  <c r="K185" i="1"/>
  <c r="I185" i="1"/>
  <c r="G185" i="1"/>
  <c r="D185" i="1"/>
  <c r="C185" i="1"/>
  <c r="AC184" i="1"/>
  <c r="AA184" i="1"/>
  <c r="Y184" i="1"/>
  <c r="W184" i="1"/>
  <c r="U184" i="1"/>
  <c r="S184" i="1"/>
  <c r="Q184" i="1"/>
  <c r="O184" i="1"/>
  <c r="M184" i="1"/>
  <c r="K184" i="1"/>
  <c r="I184" i="1"/>
  <c r="G184" i="1"/>
  <c r="D184" i="1"/>
  <c r="C184" i="1"/>
  <c r="AC183" i="1"/>
  <c r="AA183" i="1"/>
  <c r="Y183" i="1"/>
  <c r="W183" i="1"/>
  <c r="U183" i="1"/>
  <c r="S183" i="1"/>
  <c r="Q183" i="1"/>
  <c r="O183" i="1"/>
  <c r="M183" i="1"/>
  <c r="K183" i="1"/>
  <c r="I183" i="1"/>
  <c r="G183" i="1"/>
  <c r="D183" i="1"/>
  <c r="C183" i="1"/>
  <c r="AC182" i="1"/>
  <c r="AA182" i="1"/>
  <c r="Y182" i="1"/>
  <c r="W182" i="1"/>
  <c r="U182" i="1"/>
  <c r="S182" i="1"/>
  <c r="Q182" i="1"/>
  <c r="O182" i="1"/>
  <c r="M182" i="1"/>
  <c r="K182" i="1"/>
  <c r="I182" i="1"/>
  <c r="G182" i="1"/>
  <c r="D182" i="1"/>
  <c r="C182" i="1"/>
  <c r="AC181" i="1"/>
  <c r="AA181" i="1"/>
  <c r="Y181" i="1"/>
  <c r="W181" i="1"/>
  <c r="U181" i="1"/>
  <c r="S181" i="1"/>
  <c r="Q181" i="1"/>
  <c r="O181" i="1"/>
  <c r="M181" i="1"/>
  <c r="K181" i="1"/>
  <c r="I181" i="1"/>
  <c r="G181" i="1"/>
  <c r="D181" i="1"/>
  <c r="C181" i="1"/>
  <c r="AC180" i="1"/>
  <c r="AA180" i="1"/>
  <c r="Y180" i="1"/>
  <c r="W180" i="1"/>
  <c r="U180" i="1"/>
  <c r="S180" i="1"/>
  <c r="Q180" i="1"/>
  <c r="O180" i="1"/>
  <c r="M180" i="1"/>
  <c r="K180" i="1"/>
  <c r="I180" i="1"/>
  <c r="G180" i="1"/>
  <c r="D180" i="1"/>
  <c r="C180" i="1"/>
  <c r="AC179" i="1"/>
  <c r="AA179" i="1"/>
  <c r="Y179" i="1"/>
  <c r="W179" i="1"/>
  <c r="U179" i="1"/>
  <c r="S179" i="1"/>
  <c r="Q179" i="1"/>
  <c r="O179" i="1"/>
  <c r="M179" i="1"/>
  <c r="K179" i="1"/>
  <c r="I179" i="1"/>
  <c r="G179" i="1"/>
  <c r="D179" i="1"/>
  <c r="C179" i="1"/>
  <c r="AC177" i="1"/>
  <c r="AA177" i="1"/>
  <c r="Y177" i="1"/>
  <c r="W177" i="1"/>
  <c r="U177" i="1"/>
  <c r="S177" i="1"/>
  <c r="Q177" i="1"/>
  <c r="O177" i="1"/>
  <c r="M177" i="1"/>
  <c r="K177" i="1"/>
  <c r="I177" i="1"/>
  <c r="G177" i="1"/>
  <c r="D177" i="1"/>
  <c r="C177" i="1"/>
  <c r="AC178" i="1"/>
  <c r="AA178" i="1"/>
  <c r="Y178" i="1"/>
  <c r="W178" i="1"/>
  <c r="U178" i="1"/>
  <c r="S178" i="1"/>
  <c r="Q178" i="1"/>
  <c r="O178" i="1"/>
  <c r="M178" i="1"/>
  <c r="K178" i="1"/>
  <c r="I178" i="1"/>
  <c r="G178" i="1"/>
  <c r="D178" i="1"/>
  <c r="C178" i="1"/>
  <c r="AC175" i="1"/>
  <c r="AA175" i="1"/>
  <c r="Y175" i="1"/>
  <c r="W175" i="1"/>
  <c r="U175" i="1"/>
  <c r="S175" i="1"/>
  <c r="Q175" i="1"/>
  <c r="O175" i="1"/>
  <c r="M175" i="1"/>
  <c r="K175" i="1"/>
  <c r="I175" i="1"/>
  <c r="G175" i="1"/>
  <c r="D175" i="1"/>
  <c r="C175" i="1"/>
  <c r="AC176" i="1"/>
  <c r="AA176" i="1"/>
  <c r="Y176" i="1"/>
  <c r="W176" i="1"/>
  <c r="U176" i="1"/>
  <c r="S176" i="1"/>
  <c r="Q176" i="1"/>
  <c r="O176" i="1"/>
  <c r="M176" i="1"/>
  <c r="K176" i="1"/>
  <c r="I176" i="1"/>
  <c r="G176" i="1"/>
  <c r="D176" i="1"/>
  <c r="C176" i="1"/>
  <c r="AC174" i="1"/>
  <c r="AA174" i="1"/>
  <c r="Y174" i="1"/>
  <c r="W174" i="1"/>
  <c r="U174" i="1"/>
  <c r="S174" i="1"/>
  <c r="Q174" i="1"/>
  <c r="O174" i="1"/>
  <c r="M174" i="1"/>
  <c r="K174" i="1"/>
  <c r="I174" i="1"/>
  <c r="G174" i="1"/>
  <c r="D174" i="1"/>
  <c r="C174" i="1"/>
  <c r="AC173" i="1"/>
  <c r="AA173" i="1"/>
  <c r="Y173" i="1"/>
  <c r="W173" i="1"/>
  <c r="U173" i="1"/>
  <c r="S173" i="1"/>
  <c r="Q173" i="1"/>
  <c r="O173" i="1"/>
  <c r="M173" i="1"/>
  <c r="K173" i="1"/>
  <c r="I173" i="1"/>
  <c r="G173" i="1"/>
  <c r="D173" i="1"/>
  <c r="C173" i="1"/>
  <c r="AC172" i="1"/>
  <c r="AA172" i="1"/>
  <c r="Y172" i="1"/>
  <c r="W172" i="1"/>
  <c r="U172" i="1"/>
  <c r="S172" i="1"/>
  <c r="Q172" i="1"/>
  <c r="O172" i="1"/>
  <c r="M172" i="1"/>
  <c r="K172" i="1"/>
  <c r="I172" i="1"/>
  <c r="G172" i="1"/>
  <c r="D172" i="1"/>
  <c r="C172" i="1"/>
  <c r="AC171" i="1"/>
  <c r="AA171" i="1"/>
  <c r="Y171" i="1"/>
  <c r="W171" i="1"/>
  <c r="U171" i="1"/>
  <c r="S171" i="1"/>
  <c r="Q171" i="1"/>
  <c r="O171" i="1"/>
  <c r="M171" i="1"/>
  <c r="K171" i="1"/>
  <c r="I171" i="1"/>
  <c r="G171" i="1"/>
  <c r="D171" i="1"/>
  <c r="C171" i="1"/>
  <c r="AC170" i="1"/>
  <c r="AA170" i="1"/>
  <c r="Y170" i="1"/>
  <c r="W170" i="1"/>
  <c r="U170" i="1"/>
  <c r="S170" i="1"/>
  <c r="Q170" i="1"/>
  <c r="O170" i="1"/>
  <c r="M170" i="1"/>
  <c r="K170" i="1"/>
  <c r="I170" i="1"/>
  <c r="G170" i="1"/>
  <c r="D170" i="1"/>
  <c r="C170" i="1"/>
  <c r="AC169" i="1"/>
  <c r="AA169" i="1"/>
  <c r="Y169" i="1"/>
  <c r="W169" i="1"/>
  <c r="U169" i="1"/>
  <c r="S169" i="1"/>
  <c r="Q169" i="1"/>
  <c r="O169" i="1"/>
  <c r="M169" i="1"/>
  <c r="K169" i="1"/>
  <c r="I169" i="1"/>
  <c r="G169" i="1"/>
  <c r="D169" i="1"/>
  <c r="C169" i="1"/>
  <c r="AC168" i="1"/>
  <c r="AA168" i="1"/>
  <c r="Y168" i="1"/>
  <c r="W168" i="1"/>
  <c r="U168" i="1"/>
  <c r="S168" i="1"/>
  <c r="Q168" i="1"/>
  <c r="O168" i="1"/>
  <c r="M168" i="1"/>
  <c r="K168" i="1"/>
  <c r="I168" i="1"/>
  <c r="G168" i="1"/>
  <c r="D168" i="1"/>
  <c r="C168" i="1"/>
  <c r="AC167" i="1"/>
  <c r="AA167" i="1"/>
  <c r="Y167" i="1"/>
  <c r="W167" i="1"/>
  <c r="U167" i="1"/>
  <c r="S167" i="1"/>
  <c r="Q167" i="1"/>
  <c r="O167" i="1"/>
  <c r="M167" i="1"/>
  <c r="K167" i="1"/>
  <c r="I167" i="1"/>
  <c r="G167" i="1"/>
  <c r="D167" i="1"/>
  <c r="C167" i="1"/>
  <c r="AC166" i="1"/>
  <c r="AA166" i="1"/>
  <c r="Y166" i="1"/>
  <c r="W166" i="1"/>
  <c r="U166" i="1"/>
  <c r="S166" i="1"/>
  <c r="Q166" i="1"/>
  <c r="O166" i="1"/>
  <c r="M166" i="1"/>
  <c r="K166" i="1"/>
  <c r="I166" i="1"/>
  <c r="G166" i="1"/>
  <c r="D166" i="1"/>
  <c r="C166" i="1"/>
  <c r="AC165" i="1"/>
  <c r="AA165" i="1"/>
  <c r="Y165" i="1"/>
  <c r="W165" i="1"/>
  <c r="U165" i="1"/>
  <c r="S165" i="1"/>
  <c r="Q165" i="1"/>
  <c r="O165" i="1"/>
  <c r="M165" i="1"/>
  <c r="K165" i="1"/>
  <c r="I165" i="1"/>
  <c r="G165" i="1"/>
  <c r="D165" i="1"/>
  <c r="C165" i="1"/>
  <c r="AC164" i="1"/>
  <c r="AA164" i="1"/>
  <c r="Y164" i="1"/>
  <c r="W164" i="1"/>
  <c r="U164" i="1"/>
  <c r="S164" i="1"/>
  <c r="Q164" i="1"/>
  <c r="O164" i="1"/>
  <c r="M164" i="1"/>
  <c r="K164" i="1"/>
  <c r="I164" i="1"/>
  <c r="G164" i="1"/>
  <c r="D164" i="1"/>
  <c r="C164" i="1"/>
  <c r="AC163" i="1"/>
  <c r="AA163" i="1"/>
  <c r="Y163" i="1"/>
  <c r="W163" i="1"/>
  <c r="U163" i="1"/>
  <c r="S163" i="1"/>
  <c r="Q163" i="1"/>
  <c r="O163" i="1"/>
  <c r="M163" i="1"/>
  <c r="K163" i="1"/>
  <c r="I163" i="1"/>
  <c r="G163" i="1"/>
  <c r="D163" i="1"/>
  <c r="C163" i="1"/>
  <c r="AC162" i="1"/>
  <c r="AA162" i="1"/>
  <c r="Y162" i="1"/>
  <c r="W162" i="1"/>
  <c r="U162" i="1"/>
  <c r="S162" i="1"/>
  <c r="Q162" i="1"/>
  <c r="O162" i="1"/>
  <c r="M162" i="1"/>
  <c r="K162" i="1"/>
  <c r="I162" i="1"/>
  <c r="G162" i="1"/>
  <c r="D162" i="1"/>
  <c r="C162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D161" i="1"/>
  <c r="C161" i="1"/>
  <c r="AC160" i="1"/>
  <c r="AA160" i="1"/>
  <c r="Y160" i="1"/>
  <c r="W160" i="1"/>
  <c r="U160" i="1"/>
  <c r="S160" i="1"/>
  <c r="Q160" i="1"/>
  <c r="O160" i="1"/>
  <c r="M160" i="1"/>
  <c r="K160" i="1"/>
  <c r="I160" i="1"/>
  <c r="G160" i="1"/>
  <c r="D160" i="1"/>
  <c r="C160" i="1"/>
  <c r="AC159" i="1"/>
  <c r="AA159" i="1"/>
  <c r="Y159" i="1"/>
  <c r="W159" i="1"/>
  <c r="U159" i="1"/>
  <c r="S159" i="1"/>
  <c r="Q159" i="1"/>
  <c r="O159" i="1"/>
  <c r="M159" i="1"/>
  <c r="K159" i="1"/>
  <c r="I159" i="1"/>
  <c r="G159" i="1"/>
  <c r="D159" i="1"/>
  <c r="C159" i="1"/>
  <c r="AC158" i="1"/>
  <c r="AA158" i="1"/>
  <c r="Y158" i="1"/>
  <c r="W158" i="1"/>
  <c r="U158" i="1"/>
  <c r="S158" i="1"/>
  <c r="Q158" i="1"/>
  <c r="O158" i="1"/>
  <c r="M158" i="1"/>
  <c r="K158" i="1"/>
  <c r="I158" i="1"/>
  <c r="G158" i="1"/>
  <c r="D158" i="1"/>
  <c r="C158" i="1"/>
  <c r="AC157" i="1"/>
  <c r="AA157" i="1"/>
  <c r="Y157" i="1"/>
  <c r="W157" i="1"/>
  <c r="U157" i="1"/>
  <c r="S157" i="1"/>
  <c r="Q157" i="1"/>
  <c r="O157" i="1"/>
  <c r="M157" i="1"/>
  <c r="K157" i="1"/>
  <c r="I157" i="1"/>
  <c r="G157" i="1"/>
  <c r="D157" i="1"/>
  <c r="C157" i="1"/>
  <c r="AC156" i="1"/>
  <c r="AA156" i="1"/>
  <c r="Y156" i="1"/>
  <c r="W156" i="1"/>
  <c r="U156" i="1"/>
  <c r="S156" i="1"/>
  <c r="Q156" i="1"/>
  <c r="O156" i="1"/>
  <c r="M156" i="1"/>
  <c r="K156" i="1"/>
  <c r="I156" i="1"/>
  <c r="G156" i="1"/>
  <c r="D156" i="1"/>
  <c r="C156" i="1"/>
  <c r="AC155" i="1"/>
  <c r="AA155" i="1"/>
  <c r="Y155" i="1"/>
  <c r="W155" i="1"/>
  <c r="U155" i="1"/>
  <c r="S155" i="1"/>
  <c r="Q155" i="1"/>
  <c r="O155" i="1"/>
  <c r="M155" i="1"/>
  <c r="K155" i="1"/>
  <c r="I155" i="1"/>
  <c r="G155" i="1"/>
  <c r="D155" i="1"/>
  <c r="C155" i="1"/>
  <c r="AC154" i="1"/>
  <c r="AA154" i="1"/>
  <c r="Y154" i="1"/>
  <c r="W154" i="1"/>
  <c r="U154" i="1"/>
  <c r="S154" i="1"/>
  <c r="Q154" i="1"/>
  <c r="O154" i="1"/>
  <c r="M154" i="1"/>
  <c r="K154" i="1"/>
  <c r="I154" i="1"/>
  <c r="G154" i="1"/>
  <c r="D154" i="1"/>
  <c r="C154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D153" i="1"/>
  <c r="C153" i="1"/>
  <c r="AC152" i="1"/>
  <c r="AA152" i="1"/>
  <c r="Y152" i="1"/>
  <c r="W152" i="1"/>
  <c r="U152" i="1"/>
  <c r="S152" i="1"/>
  <c r="Q152" i="1"/>
  <c r="O152" i="1"/>
  <c r="M152" i="1"/>
  <c r="K152" i="1"/>
  <c r="I152" i="1"/>
  <c r="G152" i="1"/>
  <c r="D152" i="1"/>
  <c r="C152" i="1"/>
  <c r="AC151" i="1"/>
  <c r="AA151" i="1"/>
  <c r="Y151" i="1"/>
  <c r="W151" i="1"/>
  <c r="U151" i="1"/>
  <c r="S151" i="1"/>
  <c r="Q151" i="1"/>
  <c r="O151" i="1"/>
  <c r="M151" i="1"/>
  <c r="K151" i="1"/>
  <c r="I151" i="1"/>
  <c r="G151" i="1"/>
  <c r="D151" i="1"/>
  <c r="C151" i="1"/>
  <c r="AC150" i="1"/>
  <c r="AA150" i="1"/>
  <c r="Y150" i="1"/>
  <c r="W150" i="1"/>
  <c r="U150" i="1"/>
  <c r="S150" i="1"/>
  <c r="Q150" i="1"/>
  <c r="O150" i="1"/>
  <c r="M150" i="1"/>
  <c r="K150" i="1"/>
  <c r="I150" i="1"/>
  <c r="G150" i="1"/>
  <c r="D150" i="1"/>
  <c r="C150" i="1"/>
  <c r="AC149" i="1"/>
  <c r="AA149" i="1"/>
  <c r="Y149" i="1"/>
  <c r="W149" i="1"/>
  <c r="U149" i="1"/>
  <c r="S149" i="1"/>
  <c r="Q149" i="1"/>
  <c r="O149" i="1"/>
  <c r="M149" i="1"/>
  <c r="K149" i="1"/>
  <c r="I149" i="1"/>
  <c r="G149" i="1"/>
  <c r="D149" i="1"/>
  <c r="C149" i="1"/>
  <c r="AC148" i="1"/>
  <c r="AA148" i="1"/>
  <c r="Y148" i="1"/>
  <c r="W148" i="1"/>
  <c r="U148" i="1"/>
  <c r="S148" i="1"/>
  <c r="Q148" i="1"/>
  <c r="O148" i="1"/>
  <c r="M148" i="1"/>
  <c r="K148" i="1"/>
  <c r="I148" i="1"/>
  <c r="G148" i="1"/>
  <c r="D148" i="1"/>
  <c r="C148" i="1"/>
  <c r="AC147" i="1"/>
  <c r="AA147" i="1"/>
  <c r="Y147" i="1"/>
  <c r="W147" i="1"/>
  <c r="U147" i="1"/>
  <c r="S147" i="1"/>
  <c r="Q147" i="1"/>
  <c r="O147" i="1"/>
  <c r="M147" i="1"/>
  <c r="K147" i="1"/>
  <c r="I147" i="1"/>
  <c r="G147" i="1"/>
  <c r="D147" i="1"/>
  <c r="C147" i="1"/>
  <c r="AC146" i="1"/>
  <c r="AA146" i="1"/>
  <c r="Y146" i="1"/>
  <c r="W146" i="1"/>
  <c r="U146" i="1"/>
  <c r="S146" i="1"/>
  <c r="Q146" i="1"/>
  <c r="O146" i="1"/>
  <c r="M146" i="1"/>
  <c r="K146" i="1"/>
  <c r="I146" i="1"/>
  <c r="G146" i="1"/>
  <c r="D146" i="1"/>
  <c r="C146" i="1"/>
  <c r="AC145" i="1"/>
  <c r="AA145" i="1"/>
  <c r="Y145" i="1"/>
  <c r="W145" i="1"/>
  <c r="U145" i="1"/>
  <c r="S145" i="1"/>
  <c r="Q145" i="1"/>
  <c r="O145" i="1"/>
  <c r="M145" i="1"/>
  <c r="K145" i="1"/>
  <c r="I145" i="1"/>
  <c r="G145" i="1"/>
  <c r="D145" i="1"/>
  <c r="C145" i="1"/>
  <c r="AC144" i="1"/>
  <c r="AA144" i="1"/>
  <c r="Y144" i="1"/>
  <c r="W144" i="1"/>
  <c r="U144" i="1"/>
  <c r="S144" i="1"/>
  <c r="Q144" i="1"/>
  <c r="O144" i="1"/>
  <c r="M144" i="1"/>
  <c r="K144" i="1"/>
  <c r="I144" i="1"/>
  <c r="G144" i="1"/>
  <c r="D144" i="1"/>
  <c r="C144" i="1"/>
  <c r="AC143" i="1"/>
  <c r="AA143" i="1"/>
  <c r="Y143" i="1"/>
  <c r="W143" i="1"/>
  <c r="U143" i="1"/>
  <c r="S143" i="1"/>
  <c r="Q143" i="1"/>
  <c r="O143" i="1"/>
  <c r="M143" i="1"/>
  <c r="K143" i="1"/>
  <c r="I143" i="1"/>
  <c r="G143" i="1"/>
  <c r="D143" i="1"/>
  <c r="C143" i="1"/>
  <c r="AC142" i="1"/>
  <c r="AA142" i="1"/>
  <c r="Y142" i="1"/>
  <c r="W142" i="1"/>
  <c r="U142" i="1"/>
  <c r="S142" i="1"/>
  <c r="Q142" i="1"/>
  <c r="O142" i="1"/>
  <c r="M142" i="1"/>
  <c r="K142" i="1"/>
  <c r="I142" i="1"/>
  <c r="G142" i="1"/>
  <c r="D142" i="1"/>
  <c r="C142" i="1"/>
  <c r="AC141" i="1"/>
  <c r="AA141" i="1"/>
  <c r="Y141" i="1"/>
  <c r="W141" i="1"/>
  <c r="U141" i="1"/>
  <c r="S141" i="1"/>
  <c r="Q141" i="1"/>
  <c r="O141" i="1"/>
  <c r="M141" i="1"/>
  <c r="K141" i="1"/>
  <c r="I141" i="1"/>
  <c r="G141" i="1"/>
  <c r="D141" i="1"/>
  <c r="C141" i="1"/>
  <c r="AC140" i="1"/>
  <c r="AA140" i="1"/>
  <c r="Y140" i="1"/>
  <c r="W140" i="1"/>
  <c r="U140" i="1"/>
  <c r="S140" i="1"/>
  <c r="Q140" i="1"/>
  <c r="O140" i="1"/>
  <c r="M140" i="1"/>
  <c r="K140" i="1"/>
  <c r="I140" i="1"/>
  <c r="G140" i="1"/>
  <c r="D140" i="1"/>
  <c r="C140" i="1"/>
  <c r="AC139" i="1"/>
  <c r="AA139" i="1"/>
  <c r="Y139" i="1"/>
  <c r="W139" i="1"/>
  <c r="U139" i="1"/>
  <c r="S139" i="1"/>
  <c r="Q139" i="1"/>
  <c r="O139" i="1"/>
  <c r="M139" i="1"/>
  <c r="K139" i="1"/>
  <c r="I139" i="1"/>
  <c r="G139" i="1"/>
  <c r="D139" i="1"/>
  <c r="C139" i="1"/>
  <c r="AC138" i="1"/>
  <c r="AA138" i="1"/>
  <c r="Y138" i="1"/>
  <c r="W138" i="1"/>
  <c r="U138" i="1"/>
  <c r="S138" i="1"/>
  <c r="Q138" i="1"/>
  <c r="O138" i="1"/>
  <c r="M138" i="1"/>
  <c r="K138" i="1"/>
  <c r="I138" i="1"/>
  <c r="G138" i="1"/>
  <c r="D138" i="1"/>
  <c r="C138" i="1"/>
  <c r="AC137" i="1"/>
  <c r="AA137" i="1"/>
  <c r="Y137" i="1"/>
  <c r="W137" i="1"/>
  <c r="U137" i="1"/>
  <c r="S137" i="1"/>
  <c r="Q137" i="1"/>
  <c r="O137" i="1"/>
  <c r="M137" i="1"/>
  <c r="K137" i="1"/>
  <c r="I137" i="1"/>
  <c r="G137" i="1"/>
  <c r="D137" i="1"/>
  <c r="C137" i="1"/>
  <c r="AC136" i="1"/>
  <c r="AA136" i="1"/>
  <c r="Y136" i="1"/>
  <c r="W136" i="1"/>
  <c r="U136" i="1"/>
  <c r="S136" i="1"/>
  <c r="Q136" i="1"/>
  <c r="O136" i="1"/>
  <c r="M136" i="1"/>
  <c r="K136" i="1"/>
  <c r="I136" i="1"/>
  <c r="G136" i="1"/>
  <c r="D136" i="1"/>
  <c r="C136" i="1"/>
  <c r="AC135" i="1"/>
  <c r="AA135" i="1"/>
  <c r="Y135" i="1"/>
  <c r="W135" i="1"/>
  <c r="U135" i="1"/>
  <c r="S135" i="1"/>
  <c r="Q135" i="1"/>
  <c r="O135" i="1"/>
  <c r="M135" i="1"/>
  <c r="K135" i="1"/>
  <c r="I135" i="1"/>
  <c r="G135" i="1"/>
  <c r="D135" i="1"/>
  <c r="C135" i="1"/>
  <c r="AC134" i="1"/>
  <c r="AA134" i="1"/>
  <c r="Y134" i="1"/>
  <c r="W134" i="1"/>
  <c r="U134" i="1"/>
  <c r="S134" i="1"/>
  <c r="Q134" i="1"/>
  <c r="O134" i="1"/>
  <c r="M134" i="1"/>
  <c r="K134" i="1"/>
  <c r="I134" i="1"/>
  <c r="G134" i="1"/>
  <c r="D134" i="1"/>
  <c r="C134" i="1"/>
  <c r="AC133" i="1"/>
  <c r="AA133" i="1"/>
  <c r="Y133" i="1"/>
  <c r="W133" i="1"/>
  <c r="U133" i="1"/>
  <c r="S133" i="1"/>
  <c r="Q133" i="1"/>
  <c r="O133" i="1"/>
  <c r="M133" i="1"/>
  <c r="K133" i="1"/>
  <c r="I133" i="1"/>
  <c r="G133" i="1"/>
  <c r="D133" i="1"/>
  <c r="C133" i="1"/>
  <c r="AC132" i="1"/>
  <c r="AA132" i="1"/>
  <c r="Y132" i="1"/>
  <c r="W132" i="1"/>
  <c r="U132" i="1"/>
  <c r="S132" i="1"/>
  <c r="Q132" i="1"/>
  <c r="O132" i="1"/>
  <c r="M132" i="1"/>
  <c r="K132" i="1"/>
  <c r="I132" i="1"/>
  <c r="G132" i="1"/>
  <c r="D132" i="1"/>
  <c r="C132" i="1"/>
  <c r="AC131" i="1"/>
  <c r="AA131" i="1"/>
  <c r="Y131" i="1"/>
  <c r="W131" i="1"/>
  <c r="U131" i="1"/>
  <c r="S131" i="1"/>
  <c r="Q131" i="1"/>
  <c r="O131" i="1"/>
  <c r="M131" i="1"/>
  <c r="K131" i="1"/>
  <c r="I131" i="1"/>
  <c r="G131" i="1"/>
  <c r="D131" i="1"/>
  <c r="C131" i="1"/>
  <c r="AC130" i="1"/>
  <c r="AA130" i="1"/>
  <c r="Y130" i="1"/>
  <c r="W130" i="1"/>
  <c r="U130" i="1"/>
  <c r="S130" i="1"/>
  <c r="Q130" i="1"/>
  <c r="O130" i="1"/>
  <c r="M130" i="1"/>
  <c r="K130" i="1"/>
  <c r="I130" i="1"/>
  <c r="G130" i="1"/>
  <c r="D130" i="1"/>
  <c r="C130" i="1"/>
  <c r="AC129" i="1"/>
  <c r="AA129" i="1"/>
  <c r="Y129" i="1"/>
  <c r="W129" i="1"/>
  <c r="U129" i="1"/>
  <c r="S129" i="1"/>
  <c r="Q129" i="1"/>
  <c r="O129" i="1"/>
  <c r="M129" i="1"/>
  <c r="K129" i="1"/>
  <c r="I129" i="1"/>
  <c r="G129" i="1"/>
  <c r="D129" i="1"/>
  <c r="C129" i="1"/>
  <c r="AC128" i="1"/>
  <c r="AA128" i="1"/>
  <c r="Y128" i="1"/>
  <c r="W128" i="1"/>
  <c r="U128" i="1"/>
  <c r="S128" i="1"/>
  <c r="Q128" i="1"/>
  <c r="O128" i="1"/>
  <c r="M128" i="1"/>
  <c r="K128" i="1"/>
  <c r="I128" i="1"/>
  <c r="G128" i="1"/>
  <c r="D128" i="1"/>
  <c r="C128" i="1"/>
  <c r="AC127" i="1"/>
  <c r="AA127" i="1"/>
  <c r="Y127" i="1"/>
  <c r="W127" i="1"/>
  <c r="U127" i="1"/>
  <c r="S127" i="1"/>
  <c r="Q127" i="1"/>
  <c r="O127" i="1"/>
  <c r="M127" i="1"/>
  <c r="K127" i="1"/>
  <c r="I127" i="1"/>
  <c r="G127" i="1"/>
  <c r="D127" i="1"/>
  <c r="C127" i="1"/>
  <c r="AC126" i="1"/>
  <c r="AA126" i="1"/>
  <c r="Y126" i="1"/>
  <c r="W126" i="1"/>
  <c r="U126" i="1"/>
  <c r="S126" i="1"/>
  <c r="Q126" i="1"/>
  <c r="O126" i="1"/>
  <c r="M126" i="1"/>
  <c r="K126" i="1"/>
  <c r="I126" i="1"/>
  <c r="G126" i="1"/>
  <c r="D126" i="1"/>
  <c r="C126" i="1"/>
  <c r="AC125" i="1"/>
  <c r="AA125" i="1"/>
  <c r="Y125" i="1"/>
  <c r="W125" i="1"/>
  <c r="U125" i="1"/>
  <c r="S125" i="1"/>
  <c r="Q125" i="1"/>
  <c r="O125" i="1"/>
  <c r="M125" i="1"/>
  <c r="K125" i="1"/>
  <c r="I125" i="1"/>
  <c r="G125" i="1"/>
  <c r="D125" i="1"/>
  <c r="C125" i="1"/>
  <c r="AC124" i="1"/>
  <c r="AA124" i="1"/>
  <c r="Y124" i="1"/>
  <c r="W124" i="1"/>
  <c r="U124" i="1"/>
  <c r="S124" i="1"/>
  <c r="Q124" i="1"/>
  <c r="O124" i="1"/>
  <c r="M124" i="1"/>
  <c r="K124" i="1"/>
  <c r="I124" i="1"/>
  <c r="G124" i="1"/>
  <c r="D124" i="1"/>
  <c r="C124" i="1"/>
  <c r="AC123" i="1"/>
  <c r="AA123" i="1"/>
  <c r="Y123" i="1"/>
  <c r="W123" i="1"/>
  <c r="U123" i="1"/>
  <c r="S123" i="1"/>
  <c r="Q123" i="1"/>
  <c r="O123" i="1"/>
  <c r="M123" i="1"/>
  <c r="K123" i="1"/>
  <c r="I123" i="1"/>
  <c r="G123" i="1"/>
  <c r="D123" i="1"/>
  <c r="C123" i="1"/>
  <c r="AC122" i="1"/>
  <c r="AA122" i="1"/>
  <c r="Y122" i="1"/>
  <c r="W122" i="1"/>
  <c r="U122" i="1"/>
  <c r="S122" i="1"/>
  <c r="Q122" i="1"/>
  <c r="O122" i="1"/>
  <c r="M122" i="1"/>
  <c r="K122" i="1"/>
  <c r="I122" i="1"/>
  <c r="G122" i="1"/>
  <c r="D122" i="1"/>
  <c r="C122" i="1"/>
  <c r="AC121" i="1"/>
  <c r="AA121" i="1"/>
  <c r="Y121" i="1"/>
  <c r="W121" i="1"/>
  <c r="U121" i="1"/>
  <c r="S121" i="1"/>
  <c r="Q121" i="1"/>
  <c r="O121" i="1"/>
  <c r="M121" i="1"/>
  <c r="K121" i="1"/>
  <c r="I121" i="1"/>
  <c r="G121" i="1"/>
  <c r="D121" i="1"/>
  <c r="C121" i="1"/>
  <c r="AC120" i="1"/>
  <c r="AA120" i="1"/>
  <c r="Y120" i="1"/>
  <c r="W120" i="1"/>
  <c r="U120" i="1"/>
  <c r="S120" i="1"/>
  <c r="Q120" i="1"/>
  <c r="O120" i="1"/>
  <c r="M120" i="1"/>
  <c r="K120" i="1"/>
  <c r="I120" i="1"/>
  <c r="G120" i="1"/>
  <c r="D120" i="1"/>
  <c r="C120" i="1"/>
  <c r="AC119" i="1"/>
  <c r="AA119" i="1"/>
  <c r="Y119" i="1"/>
  <c r="W119" i="1"/>
  <c r="U119" i="1"/>
  <c r="S119" i="1"/>
  <c r="Q119" i="1"/>
  <c r="O119" i="1"/>
  <c r="M119" i="1"/>
  <c r="K119" i="1"/>
  <c r="I119" i="1"/>
  <c r="G119" i="1"/>
  <c r="D119" i="1"/>
  <c r="C119" i="1"/>
  <c r="AC118" i="1"/>
  <c r="AA118" i="1"/>
  <c r="Y118" i="1"/>
  <c r="W118" i="1"/>
  <c r="U118" i="1"/>
  <c r="S118" i="1"/>
  <c r="Q118" i="1"/>
  <c r="O118" i="1"/>
  <c r="M118" i="1"/>
  <c r="K118" i="1"/>
  <c r="I118" i="1"/>
  <c r="G118" i="1"/>
  <c r="D118" i="1"/>
  <c r="C118" i="1"/>
  <c r="AC117" i="1"/>
  <c r="AA117" i="1"/>
  <c r="Y117" i="1"/>
  <c r="W117" i="1"/>
  <c r="U117" i="1"/>
  <c r="S117" i="1"/>
  <c r="Q117" i="1"/>
  <c r="O117" i="1"/>
  <c r="M117" i="1"/>
  <c r="K117" i="1"/>
  <c r="I117" i="1"/>
  <c r="G117" i="1"/>
  <c r="D117" i="1"/>
  <c r="C117" i="1"/>
  <c r="AC116" i="1"/>
  <c r="AA116" i="1"/>
  <c r="Y116" i="1"/>
  <c r="W116" i="1"/>
  <c r="U116" i="1"/>
  <c r="S116" i="1"/>
  <c r="Q116" i="1"/>
  <c r="O116" i="1"/>
  <c r="M116" i="1"/>
  <c r="K116" i="1"/>
  <c r="I116" i="1"/>
  <c r="G116" i="1"/>
  <c r="D116" i="1"/>
  <c r="C116" i="1"/>
  <c r="AC115" i="1"/>
  <c r="AA115" i="1"/>
  <c r="Y115" i="1"/>
  <c r="W115" i="1"/>
  <c r="U115" i="1"/>
  <c r="S115" i="1"/>
  <c r="Q115" i="1"/>
  <c r="O115" i="1"/>
  <c r="M115" i="1"/>
  <c r="K115" i="1"/>
  <c r="I115" i="1"/>
  <c r="G115" i="1"/>
  <c r="D115" i="1"/>
  <c r="C115" i="1"/>
  <c r="AC114" i="1"/>
  <c r="AA114" i="1"/>
  <c r="Y114" i="1"/>
  <c r="W114" i="1"/>
  <c r="U114" i="1"/>
  <c r="S114" i="1"/>
  <c r="Q114" i="1"/>
  <c r="O114" i="1"/>
  <c r="M114" i="1"/>
  <c r="K114" i="1"/>
  <c r="I114" i="1"/>
  <c r="G114" i="1"/>
  <c r="D114" i="1"/>
  <c r="C114" i="1"/>
  <c r="AC113" i="1"/>
  <c r="AA113" i="1"/>
  <c r="Y113" i="1"/>
  <c r="W113" i="1"/>
  <c r="U113" i="1"/>
  <c r="S113" i="1"/>
  <c r="Q113" i="1"/>
  <c r="O113" i="1"/>
  <c r="M113" i="1"/>
  <c r="K113" i="1"/>
  <c r="I113" i="1"/>
  <c r="G113" i="1"/>
  <c r="D113" i="1"/>
  <c r="C113" i="1"/>
  <c r="AC112" i="1"/>
  <c r="AA112" i="1"/>
  <c r="Y112" i="1"/>
  <c r="W112" i="1"/>
  <c r="U112" i="1"/>
  <c r="S112" i="1"/>
  <c r="Q112" i="1"/>
  <c r="O112" i="1"/>
  <c r="M112" i="1"/>
  <c r="K112" i="1"/>
  <c r="I112" i="1"/>
  <c r="G112" i="1"/>
  <c r="D112" i="1"/>
  <c r="C112" i="1"/>
  <c r="AC111" i="1"/>
  <c r="AA111" i="1"/>
  <c r="Y111" i="1"/>
  <c r="W111" i="1"/>
  <c r="U111" i="1"/>
  <c r="S111" i="1"/>
  <c r="Q111" i="1"/>
  <c r="O111" i="1"/>
  <c r="M111" i="1"/>
  <c r="K111" i="1"/>
  <c r="I111" i="1"/>
  <c r="G111" i="1"/>
  <c r="D111" i="1"/>
  <c r="C111" i="1"/>
  <c r="AC110" i="1"/>
  <c r="AA110" i="1"/>
  <c r="Y110" i="1"/>
  <c r="W110" i="1"/>
  <c r="U110" i="1"/>
  <c r="S110" i="1"/>
  <c r="Q110" i="1"/>
  <c r="O110" i="1"/>
  <c r="M110" i="1"/>
  <c r="K110" i="1"/>
  <c r="I110" i="1"/>
  <c r="G110" i="1"/>
  <c r="D110" i="1"/>
  <c r="C110" i="1"/>
  <c r="AC109" i="1"/>
  <c r="AA109" i="1"/>
  <c r="Y109" i="1"/>
  <c r="W109" i="1"/>
  <c r="U109" i="1"/>
  <c r="S109" i="1"/>
  <c r="Q109" i="1"/>
  <c r="O109" i="1"/>
  <c r="M109" i="1"/>
  <c r="K109" i="1"/>
  <c r="I109" i="1"/>
  <c r="G109" i="1"/>
  <c r="D109" i="1"/>
  <c r="C109" i="1"/>
  <c r="AC108" i="1"/>
  <c r="AA108" i="1"/>
  <c r="Y108" i="1"/>
  <c r="W108" i="1"/>
  <c r="U108" i="1"/>
  <c r="S108" i="1"/>
  <c r="Q108" i="1"/>
  <c r="O108" i="1"/>
  <c r="M108" i="1"/>
  <c r="K108" i="1"/>
  <c r="I108" i="1"/>
  <c r="G108" i="1"/>
  <c r="D108" i="1"/>
  <c r="C108" i="1"/>
  <c r="AC107" i="1"/>
  <c r="AA107" i="1"/>
  <c r="Y107" i="1"/>
  <c r="W107" i="1"/>
  <c r="U107" i="1"/>
  <c r="S107" i="1"/>
  <c r="Q107" i="1"/>
  <c r="O107" i="1"/>
  <c r="M107" i="1"/>
  <c r="K107" i="1"/>
  <c r="I107" i="1"/>
  <c r="G107" i="1"/>
  <c r="D107" i="1"/>
  <c r="C107" i="1"/>
  <c r="AC106" i="1"/>
  <c r="AA106" i="1"/>
  <c r="Y106" i="1"/>
  <c r="W106" i="1"/>
  <c r="U106" i="1"/>
  <c r="S106" i="1"/>
  <c r="Q106" i="1"/>
  <c r="O106" i="1"/>
  <c r="M106" i="1"/>
  <c r="K106" i="1"/>
  <c r="I106" i="1"/>
  <c r="G106" i="1"/>
  <c r="D106" i="1"/>
  <c r="C106" i="1"/>
  <c r="AC105" i="1"/>
  <c r="AA105" i="1"/>
  <c r="Y105" i="1"/>
  <c r="W105" i="1"/>
  <c r="U105" i="1"/>
  <c r="S105" i="1"/>
  <c r="Q105" i="1"/>
  <c r="O105" i="1"/>
  <c r="M105" i="1"/>
  <c r="K105" i="1"/>
  <c r="I105" i="1"/>
  <c r="G105" i="1"/>
  <c r="D105" i="1"/>
  <c r="C105" i="1"/>
  <c r="AC104" i="1"/>
  <c r="AA104" i="1"/>
  <c r="Y104" i="1"/>
  <c r="W104" i="1"/>
  <c r="U104" i="1"/>
  <c r="S104" i="1"/>
  <c r="Q104" i="1"/>
  <c r="O104" i="1"/>
  <c r="M104" i="1"/>
  <c r="K104" i="1"/>
  <c r="I104" i="1"/>
  <c r="G104" i="1"/>
  <c r="D104" i="1"/>
  <c r="C104" i="1"/>
  <c r="AC103" i="1"/>
  <c r="AA103" i="1"/>
  <c r="Y103" i="1"/>
  <c r="W103" i="1"/>
  <c r="U103" i="1"/>
  <c r="S103" i="1"/>
  <c r="Q103" i="1"/>
  <c r="O103" i="1"/>
  <c r="M103" i="1"/>
  <c r="K103" i="1"/>
  <c r="I103" i="1"/>
  <c r="G103" i="1"/>
  <c r="D103" i="1"/>
  <c r="C103" i="1"/>
  <c r="AC102" i="1"/>
  <c r="AA102" i="1"/>
  <c r="Y102" i="1"/>
  <c r="W102" i="1"/>
  <c r="U102" i="1"/>
  <c r="S102" i="1"/>
  <c r="Q102" i="1"/>
  <c r="O102" i="1"/>
  <c r="M102" i="1"/>
  <c r="K102" i="1"/>
  <c r="I102" i="1"/>
  <c r="G102" i="1"/>
  <c r="D102" i="1"/>
  <c r="C102" i="1"/>
  <c r="AC101" i="1"/>
  <c r="AA101" i="1"/>
  <c r="Y101" i="1"/>
  <c r="W101" i="1"/>
  <c r="U101" i="1"/>
  <c r="S101" i="1"/>
  <c r="Q101" i="1"/>
  <c r="O101" i="1"/>
  <c r="M101" i="1"/>
  <c r="K101" i="1"/>
  <c r="I101" i="1"/>
  <c r="G101" i="1"/>
  <c r="D101" i="1"/>
  <c r="C101" i="1"/>
  <c r="AC745" i="1"/>
  <c r="AA745" i="1"/>
  <c r="Y745" i="1"/>
  <c r="W745" i="1"/>
  <c r="U745" i="1"/>
  <c r="S745" i="1"/>
  <c r="Q745" i="1"/>
  <c r="O745" i="1"/>
  <c r="M745" i="1"/>
  <c r="K745" i="1"/>
  <c r="I745" i="1"/>
  <c r="G745" i="1"/>
  <c r="D745" i="1"/>
  <c r="C745" i="1"/>
  <c r="AC100" i="1"/>
  <c r="AA100" i="1"/>
  <c r="Y100" i="1"/>
  <c r="W100" i="1"/>
  <c r="U100" i="1"/>
  <c r="S100" i="1"/>
  <c r="Q100" i="1"/>
  <c r="O100" i="1"/>
  <c r="M100" i="1"/>
  <c r="K100" i="1"/>
  <c r="I100" i="1"/>
  <c r="G100" i="1"/>
  <c r="D100" i="1"/>
  <c r="C100" i="1"/>
  <c r="AC99" i="1"/>
  <c r="AA99" i="1"/>
  <c r="Y99" i="1"/>
  <c r="W99" i="1"/>
  <c r="U99" i="1"/>
  <c r="S99" i="1"/>
  <c r="Q99" i="1"/>
  <c r="O99" i="1"/>
  <c r="M99" i="1"/>
  <c r="K99" i="1"/>
  <c r="I99" i="1"/>
  <c r="G99" i="1"/>
  <c r="D99" i="1"/>
  <c r="C99" i="1"/>
  <c r="AC98" i="1"/>
  <c r="AA98" i="1"/>
  <c r="Y98" i="1"/>
  <c r="W98" i="1"/>
  <c r="U98" i="1"/>
  <c r="S98" i="1"/>
  <c r="Q98" i="1"/>
  <c r="O98" i="1"/>
  <c r="M98" i="1"/>
  <c r="K98" i="1"/>
  <c r="I98" i="1"/>
  <c r="G98" i="1"/>
  <c r="D98" i="1"/>
  <c r="C98" i="1"/>
  <c r="AC97" i="1"/>
  <c r="AA97" i="1"/>
  <c r="Y97" i="1"/>
  <c r="W97" i="1"/>
  <c r="U97" i="1"/>
  <c r="S97" i="1"/>
  <c r="Q97" i="1"/>
  <c r="O97" i="1"/>
  <c r="M97" i="1"/>
  <c r="K97" i="1"/>
  <c r="I97" i="1"/>
  <c r="G97" i="1"/>
  <c r="D97" i="1"/>
  <c r="C97" i="1"/>
  <c r="AC96" i="1"/>
  <c r="AA96" i="1"/>
  <c r="Y96" i="1"/>
  <c r="W96" i="1"/>
  <c r="U96" i="1"/>
  <c r="S96" i="1"/>
  <c r="Q96" i="1"/>
  <c r="O96" i="1"/>
  <c r="M96" i="1"/>
  <c r="K96" i="1"/>
  <c r="I96" i="1"/>
  <c r="G96" i="1"/>
  <c r="D96" i="1"/>
  <c r="C96" i="1"/>
  <c r="AC95" i="1"/>
  <c r="AA95" i="1"/>
  <c r="Y95" i="1"/>
  <c r="W95" i="1"/>
  <c r="U95" i="1"/>
  <c r="S95" i="1"/>
  <c r="Q95" i="1"/>
  <c r="O95" i="1"/>
  <c r="M95" i="1"/>
  <c r="K95" i="1"/>
  <c r="I95" i="1"/>
  <c r="G95" i="1"/>
  <c r="D95" i="1"/>
  <c r="C95" i="1"/>
  <c r="AC94" i="1"/>
  <c r="AA94" i="1"/>
  <c r="Y94" i="1"/>
  <c r="W94" i="1"/>
  <c r="U94" i="1"/>
  <c r="S94" i="1"/>
  <c r="Q94" i="1"/>
  <c r="O94" i="1"/>
  <c r="M94" i="1"/>
  <c r="K94" i="1"/>
  <c r="I94" i="1"/>
  <c r="G94" i="1"/>
  <c r="D94" i="1"/>
  <c r="C94" i="1"/>
  <c r="AC93" i="1"/>
  <c r="AA93" i="1"/>
  <c r="Y93" i="1"/>
  <c r="W93" i="1"/>
  <c r="U93" i="1"/>
  <c r="S93" i="1"/>
  <c r="Q93" i="1"/>
  <c r="O93" i="1"/>
  <c r="M93" i="1"/>
  <c r="K93" i="1"/>
  <c r="I93" i="1"/>
  <c r="G93" i="1"/>
  <c r="D93" i="1"/>
  <c r="C93" i="1"/>
  <c r="AC92" i="1"/>
  <c r="AA92" i="1"/>
  <c r="Y92" i="1"/>
  <c r="W92" i="1"/>
  <c r="U92" i="1"/>
  <c r="S92" i="1"/>
  <c r="Q92" i="1"/>
  <c r="O92" i="1"/>
  <c r="M92" i="1"/>
  <c r="K92" i="1"/>
  <c r="I92" i="1"/>
  <c r="G92" i="1"/>
  <c r="D92" i="1"/>
  <c r="C92" i="1"/>
  <c r="AC91" i="1"/>
  <c r="AA91" i="1"/>
  <c r="Y91" i="1"/>
  <c r="W91" i="1"/>
  <c r="U91" i="1"/>
  <c r="S91" i="1"/>
  <c r="Q91" i="1"/>
  <c r="O91" i="1"/>
  <c r="M91" i="1"/>
  <c r="K91" i="1"/>
  <c r="I91" i="1"/>
  <c r="G91" i="1"/>
  <c r="D91" i="1"/>
  <c r="C91" i="1"/>
  <c r="AC90" i="1"/>
  <c r="AA90" i="1"/>
  <c r="Y90" i="1"/>
  <c r="W90" i="1"/>
  <c r="U90" i="1"/>
  <c r="S90" i="1"/>
  <c r="Q90" i="1"/>
  <c r="O90" i="1"/>
  <c r="M90" i="1"/>
  <c r="K90" i="1"/>
  <c r="I90" i="1"/>
  <c r="G90" i="1"/>
  <c r="D90" i="1"/>
  <c r="C90" i="1"/>
  <c r="AC89" i="1"/>
  <c r="AA89" i="1"/>
  <c r="Y89" i="1"/>
  <c r="W89" i="1"/>
  <c r="U89" i="1"/>
  <c r="S89" i="1"/>
  <c r="Q89" i="1"/>
  <c r="O89" i="1"/>
  <c r="M89" i="1"/>
  <c r="K89" i="1"/>
  <c r="I89" i="1"/>
  <c r="G89" i="1"/>
  <c r="D89" i="1"/>
  <c r="C89" i="1"/>
  <c r="AC88" i="1"/>
  <c r="AA88" i="1"/>
  <c r="Y88" i="1"/>
  <c r="W88" i="1"/>
  <c r="U88" i="1"/>
  <c r="S88" i="1"/>
  <c r="Q88" i="1"/>
  <c r="O88" i="1"/>
  <c r="M88" i="1"/>
  <c r="K88" i="1"/>
  <c r="I88" i="1"/>
  <c r="G88" i="1"/>
  <c r="D88" i="1"/>
  <c r="C88" i="1"/>
  <c r="AC87" i="1"/>
  <c r="AA87" i="1"/>
  <c r="Y87" i="1"/>
  <c r="W87" i="1"/>
  <c r="U87" i="1"/>
  <c r="S87" i="1"/>
  <c r="Q87" i="1"/>
  <c r="O87" i="1"/>
  <c r="M87" i="1"/>
  <c r="K87" i="1"/>
  <c r="I87" i="1"/>
  <c r="G87" i="1"/>
  <c r="D87" i="1"/>
  <c r="C87" i="1"/>
  <c r="AC86" i="1"/>
  <c r="AA86" i="1"/>
  <c r="Y86" i="1"/>
  <c r="W86" i="1"/>
  <c r="U86" i="1"/>
  <c r="S86" i="1"/>
  <c r="Q86" i="1"/>
  <c r="O86" i="1"/>
  <c r="M86" i="1"/>
  <c r="K86" i="1"/>
  <c r="I86" i="1"/>
  <c r="G86" i="1"/>
  <c r="D86" i="1"/>
  <c r="C86" i="1"/>
  <c r="AC85" i="1"/>
  <c r="AA85" i="1"/>
  <c r="Y85" i="1"/>
  <c r="W85" i="1"/>
  <c r="U85" i="1"/>
  <c r="S85" i="1"/>
  <c r="Q85" i="1"/>
  <c r="O85" i="1"/>
  <c r="M85" i="1"/>
  <c r="K85" i="1"/>
  <c r="I85" i="1"/>
  <c r="G85" i="1"/>
  <c r="D85" i="1"/>
  <c r="C85" i="1"/>
  <c r="AC84" i="1"/>
  <c r="AA84" i="1"/>
  <c r="Y84" i="1"/>
  <c r="W84" i="1"/>
  <c r="U84" i="1"/>
  <c r="S84" i="1"/>
  <c r="Q84" i="1"/>
  <c r="O84" i="1"/>
  <c r="M84" i="1"/>
  <c r="K84" i="1"/>
  <c r="I84" i="1"/>
  <c r="G84" i="1"/>
  <c r="D84" i="1"/>
  <c r="C84" i="1"/>
  <c r="AC83" i="1"/>
  <c r="AA83" i="1"/>
  <c r="Y83" i="1"/>
  <c r="W83" i="1"/>
  <c r="U83" i="1"/>
  <c r="S83" i="1"/>
  <c r="Q83" i="1"/>
  <c r="O83" i="1"/>
  <c r="M83" i="1"/>
  <c r="K83" i="1"/>
  <c r="I83" i="1"/>
  <c r="G83" i="1"/>
  <c r="D83" i="1"/>
  <c r="C83" i="1"/>
  <c r="AC82" i="1"/>
  <c r="AA82" i="1"/>
  <c r="Y82" i="1"/>
  <c r="W82" i="1"/>
  <c r="U82" i="1"/>
  <c r="S82" i="1"/>
  <c r="Q82" i="1"/>
  <c r="O82" i="1"/>
  <c r="M82" i="1"/>
  <c r="K82" i="1"/>
  <c r="I82" i="1"/>
  <c r="G82" i="1"/>
  <c r="D82" i="1"/>
  <c r="C82" i="1"/>
  <c r="AC81" i="1"/>
  <c r="AA81" i="1"/>
  <c r="Y81" i="1"/>
  <c r="W81" i="1"/>
  <c r="U81" i="1"/>
  <c r="S81" i="1"/>
  <c r="Q81" i="1"/>
  <c r="O81" i="1"/>
  <c r="M81" i="1"/>
  <c r="K81" i="1"/>
  <c r="I81" i="1"/>
  <c r="G81" i="1"/>
  <c r="D81" i="1"/>
  <c r="C81" i="1"/>
  <c r="AC80" i="1"/>
  <c r="AA80" i="1"/>
  <c r="Y80" i="1"/>
  <c r="W80" i="1"/>
  <c r="U80" i="1"/>
  <c r="S80" i="1"/>
  <c r="Q80" i="1"/>
  <c r="O80" i="1"/>
  <c r="M80" i="1"/>
  <c r="K80" i="1"/>
  <c r="I80" i="1"/>
  <c r="G80" i="1"/>
  <c r="D80" i="1"/>
  <c r="C80" i="1"/>
  <c r="AC79" i="1"/>
  <c r="AA79" i="1"/>
  <c r="Y79" i="1"/>
  <c r="W79" i="1"/>
  <c r="U79" i="1"/>
  <c r="S79" i="1"/>
  <c r="Q79" i="1"/>
  <c r="O79" i="1"/>
  <c r="M79" i="1"/>
  <c r="K79" i="1"/>
  <c r="I79" i="1"/>
  <c r="G79" i="1"/>
  <c r="D79" i="1"/>
  <c r="C79" i="1"/>
  <c r="AC76" i="1"/>
  <c r="AA76" i="1"/>
  <c r="Y76" i="1"/>
  <c r="W76" i="1"/>
  <c r="U76" i="1"/>
  <c r="S76" i="1"/>
  <c r="Q76" i="1"/>
  <c r="O76" i="1"/>
  <c r="M76" i="1"/>
  <c r="K76" i="1"/>
  <c r="I76" i="1"/>
  <c r="G76" i="1"/>
  <c r="D76" i="1"/>
  <c r="C76" i="1"/>
  <c r="AC78" i="1"/>
  <c r="AA78" i="1"/>
  <c r="Y78" i="1"/>
  <c r="W78" i="1"/>
  <c r="U78" i="1"/>
  <c r="S78" i="1"/>
  <c r="Q78" i="1"/>
  <c r="O78" i="1"/>
  <c r="M78" i="1"/>
  <c r="K78" i="1"/>
  <c r="I78" i="1"/>
  <c r="G78" i="1"/>
  <c r="D78" i="1"/>
  <c r="C78" i="1"/>
  <c r="AC77" i="1"/>
  <c r="AA77" i="1"/>
  <c r="Y77" i="1"/>
  <c r="W77" i="1"/>
  <c r="U77" i="1"/>
  <c r="S77" i="1"/>
  <c r="Q77" i="1"/>
  <c r="O77" i="1"/>
  <c r="M77" i="1"/>
  <c r="K77" i="1"/>
  <c r="I77" i="1"/>
  <c r="G77" i="1"/>
  <c r="D77" i="1"/>
  <c r="C77" i="1"/>
  <c r="AC565" i="1"/>
  <c r="AA565" i="1"/>
  <c r="Y565" i="1"/>
  <c r="W565" i="1"/>
  <c r="U565" i="1"/>
  <c r="S565" i="1"/>
  <c r="Q565" i="1"/>
  <c r="O565" i="1"/>
  <c r="M565" i="1"/>
  <c r="K565" i="1"/>
  <c r="I565" i="1"/>
  <c r="G565" i="1"/>
  <c r="D565" i="1"/>
  <c r="C565" i="1"/>
  <c r="AC75" i="1"/>
  <c r="AA75" i="1"/>
  <c r="Y75" i="1"/>
  <c r="W75" i="1"/>
  <c r="U75" i="1"/>
  <c r="S75" i="1"/>
  <c r="Q75" i="1"/>
  <c r="O75" i="1"/>
  <c r="M75" i="1"/>
  <c r="K75" i="1"/>
  <c r="I75" i="1"/>
  <c r="G75" i="1"/>
  <c r="D75" i="1"/>
  <c r="C75" i="1"/>
  <c r="AC74" i="1"/>
  <c r="AA74" i="1"/>
  <c r="Y74" i="1"/>
  <c r="W74" i="1"/>
  <c r="U74" i="1"/>
  <c r="S74" i="1"/>
  <c r="Q74" i="1"/>
  <c r="O74" i="1"/>
  <c r="M74" i="1"/>
  <c r="K74" i="1"/>
  <c r="I74" i="1"/>
  <c r="G74" i="1"/>
  <c r="D74" i="1"/>
  <c r="C74" i="1"/>
  <c r="AC73" i="1"/>
  <c r="AA73" i="1"/>
  <c r="Y73" i="1"/>
  <c r="W73" i="1"/>
  <c r="U73" i="1"/>
  <c r="S73" i="1"/>
  <c r="Q73" i="1"/>
  <c r="O73" i="1"/>
  <c r="M73" i="1"/>
  <c r="K73" i="1"/>
  <c r="I73" i="1"/>
  <c r="G73" i="1"/>
  <c r="D73" i="1"/>
  <c r="C73" i="1"/>
  <c r="AC72" i="1"/>
  <c r="AA72" i="1"/>
  <c r="Y72" i="1"/>
  <c r="W72" i="1"/>
  <c r="U72" i="1"/>
  <c r="S72" i="1"/>
  <c r="Q72" i="1"/>
  <c r="O72" i="1"/>
  <c r="M72" i="1"/>
  <c r="K72" i="1"/>
  <c r="I72" i="1"/>
  <c r="G72" i="1"/>
  <c r="D72" i="1"/>
  <c r="C72" i="1"/>
  <c r="AC71" i="1"/>
  <c r="AA71" i="1"/>
  <c r="Y71" i="1"/>
  <c r="W71" i="1"/>
  <c r="U71" i="1"/>
  <c r="S71" i="1"/>
  <c r="Q71" i="1"/>
  <c r="O71" i="1"/>
  <c r="M71" i="1"/>
  <c r="K71" i="1"/>
  <c r="I71" i="1"/>
  <c r="G71" i="1"/>
  <c r="D71" i="1"/>
  <c r="C71" i="1"/>
  <c r="AC70" i="1"/>
  <c r="AA70" i="1"/>
  <c r="Y70" i="1"/>
  <c r="W70" i="1"/>
  <c r="U70" i="1"/>
  <c r="S70" i="1"/>
  <c r="Q70" i="1"/>
  <c r="O70" i="1"/>
  <c r="M70" i="1"/>
  <c r="K70" i="1"/>
  <c r="I70" i="1"/>
  <c r="G70" i="1"/>
  <c r="D70" i="1"/>
  <c r="C70" i="1"/>
  <c r="AC69" i="1"/>
  <c r="AA69" i="1"/>
  <c r="Y69" i="1"/>
  <c r="W69" i="1"/>
  <c r="U69" i="1"/>
  <c r="S69" i="1"/>
  <c r="Q69" i="1"/>
  <c r="O69" i="1"/>
  <c r="M69" i="1"/>
  <c r="K69" i="1"/>
  <c r="I69" i="1"/>
  <c r="G69" i="1"/>
  <c r="D69" i="1"/>
  <c r="C69" i="1"/>
  <c r="AC68" i="1"/>
  <c r="AA68" i="1"/>
  <c r="Y68" i="1"/>
  <c r="W68" i="1"/>
  <c r="U68" i="1"/>
  <c r="S68" i="1"/>
  <c r="Q68" i="1"/>
  <c r="O68" i="1"/>
  <c r="M68" i="1"/>
  <c r="K68" i="1"/>
  <c r="I68" i="1"/>
  <c r="G68" i="1"/>
  <c r="D68" i="1"/>
  <c r="C68" i="1"/>
  <c r="AC67" i="1"/>
  <c r="AA67" i="1"/>
  <c r="Y67" i="1"/>
  <c r="W67" i="1"/>
  <c r="U67" i="1"/>
  <c r="S67" i="1"/>
  <c r="Q67" i="1"/>
  <c r="O67" i="1"/>
  <c r="M67" i="1"/>
  <c r="K67" i="1"/>
  <c r="I67" i="1"/>
  <c r="G67" i="1"/>
  <c r="D67" i="1"/>
  <c r="C67" i="1"/>
  <c r="AC66" i="1"/>
  <c r="AA66" i="1"/>
  <c r="Y66" i="1"/>
  <c r="W66" i="1"/>
  <c r="U66" i="1"/>
  <c r="S66" i="1"/>
  <c r="Q66" i="1"/>
  <c r="O66" i="1"/>
  <c r="M66" i="1"/>
  <c r="K66" i="1"/>
  <c r="I66" i="1"/>
  <c r="G66" i="1"/>
  <c r="D66" i="1"/>
  <c r="C66" i="1"/>
  <c r="AC65" i="1"/>
  <c r="AA65" i="1"/>
  <c r="Y65" i="1"/>
  <c r="W65" i="1"/>
  <c r="U65" i="1"/>
  <c r="S65" i="1"/>
  <c r="Q65" i="1"/>
  <c r="O65" i="1"/>
  <c r="M65" i="1"/>
  <c r="K65" i="1"/>
  <c r="I65" i="1"/>
  <c r="G65" i="1"/>
  <c r="D65" i="1"/>
  <c r="C65" i="1"/>
  <c r="AC64" i="1"/>
  <c r="AA64" i="1"/>
  <c r="Y64" i="1"/>
  <c r="W64" i="1"/>
  <c r="U64" i="1"/>
  <c r="S64" i="1"/>
  <c r="Q64" i="1"/>
  <c r="O64" i="1"/>
  <c r="M64" i="1"/>
  <c r="K64" i="1"/>
  <c r="I64" i="1"/>
  <c r="G64" i="1"/>
  <c r="D64" i="1"/>
  <c r="C64" i="1"/>
  <c r="AC63" i="1"/>
  <c r="AA63" i="1"/>
  <c r="Y63" i="1"/>
  <c r="W63" i="1"/>
  <c r="U63" i="1"/>
  <c r="S63" i="1"/>
  <c r="Q63" i="1"/>
  <c r="O63" i="1"/>
  <c r="M63" i="1"/>
  <c r="K63" i="1"/>
  <c r="I63" i="1"/>
  <c r="G63" i="1"/>
  <c r="D63" i="1"/>
  <c r="C63" i="1"/>
  <c r="AC62" i="1"/>
  <c r="AA62" i="1"/>
  <c r="Y62" i="1"/>
  <c r="W62" i="1"/>
  <c r="U62" i="1"/>
  <c r="S62" i="1"/>
  <c r="Q62" i="1"/>
  <c r="O62" i="1"/>
  <c r="M62" i="1"/>
  <c r="K62" i="1"/>
  <c r="I62" i="1"/>
  <c r="G62" i="1"/>
  <c r="D62" i="1"/>
  <c r="C62" i="1"/>
  <c r="AC61" i="1"/>
  <c r="AA61" i="1"/>
  <c r="Y61" i="1"/>
  <c r="W61" i="1"/>
  <c r="U61" i="1"/>
  <c r="S61" i="1"/>
  <c r="Q61" i="1"/>
  <c r="O61" i="1"/>
  <c r="M61" i="1"/>
  <c r="K61" i="1"/>
  <c r="I61" i="1"/>
  <c r="G61" i="1"/>
  <c r="D61" i="1"/>
  <c r="C61" i="1"/>
  <c r="AC59" i="1"/>
  <c r="AA59" i="1"/>
  <c r="Y59" i="1"/>
  <c r="W59" i="1"/>
  <c r="U59" i="1"/>
  <c r="S59" i="1"/>
  <c r="Q59" i="1"/>
  <c r="O59" i="1"/>
  <c r="M59" i="1"/>
  <c r="K59" i="1"/>
  <c r="I59" i="1"/>
  <c r="G59" i="1"/>
  <c r="D59" i="1"/>
  <c r="C59" i="1"/>
  <c r="AC58" i="1"/>
  <c r="AA58" i="1"/>
  <c r="Y58" i="1"/>
  <c r="W58" i="1"/>
  <c r="U58" i="1"/>
  <c r="S58" i="1"/>
  <c r="Q58" i="1"/>
  <c r="O58" i="1"/>
  <c r="M58" i="1"/>
  <c r="K58" i="1"/>
  <c r="I58" i="1"/>
  <c r="G58" i="1"/>
  <c r="D58" i="1"/>
  <c r="C58" i="1"/>
  <c r="AC60" i="1"/>
  <c r="AA60" i="1"/>
  <c r="Y60" i="1"/>
  <c r="W60" i="1"/>
  <c r="U60" i="1"/>
  <c r="S60" i="1"/>
  <c r="Q60" i="1"/>
  <c r="O60" i="1"/>
  <c r="M60" i="1"/>
  <c r="K60" i="1"/>
  <c r="I60" i="1"/>
  <c r="G60" i="1"/>
  <c r="D60" i="1"/>
  <c r="C60" i="1"/>
  <c r="AC57" i="1"/>
  <c r="AA57" i="1"/>
  <c r="Y57" i="1"/>
  <c r="W57" i="1"/>
  <c r="U57" i="1"/>
  <c r="S57" i="1"/>
  <c r="Q57" i="1"/>
  <c r="O57" i="1"/>
  <c r="M57" i="1"/>
  <c r="K57" i="1"/>
  <c r="I57" i="1"/>
  <c r="G57" i="1"/>
  <c r="D57" i="1"/>
  <c r="C57" i="1"/>
  <c r="AC56" i="1"/>
  <c r="AA56" i="1"/>
  <c r="Y56" i="1"/>
  <c r="W56" i="1"/>
  <c r="U56" i="1"/>
  <c r="S56" i="1"/>
  <c r="Q56" i="1"/>
  <c r="O56" i="1"/>
  <c r="M56" i="1"/>
  <c r="K56" i="1"/>
  <c r="I56" i="1"/>
  <c r="G56" i="1"/>
  <c r="D56" i="1"/>
  <c r="C56" i="1"/>
  <c r="AC55" i="1"/>
  <c r="AA55" i="1"/>
  <c r="Y55" i="1"/>
  <c r="W55" i="1"/>
  <c r="U55" i="1"/>
  <c r="S55" i="1"/>
  <c r="Q55" i="1"/>
  <c r="O55" i="1"/>
  <c r="M55" i="1"/>
  <c r="K55" i="1"/>
  <c r="I55" i="1"/>
  <c r="G55" i="1"/>
  <c r="D55" i="1"/>
  <c r="C55" i="1"/>
  <c r="AC54" i="1"/>
  <c r="AA54" i="1"/>
  <c r="Y54" i="1"/>
  <c r="W54" i="1"/>
  <c r="U54" i="1"/>
  <c r="S54" i="1"/>
  <c r="Q54" i="1"/>
  <c r="O54" i="1"/>
  <c r="M54" i="1"/>
  <c r="K54" i="1"/>
  <c r="I54" i="1"/>
  <c r="G54" i="1"/>
  <c r="D54" i="1"/>
  <c r="C54" i="1"/>
  <c r="AC53" i="1"/>
  <c r="AA53" i="1"/>
  <c r="Y53" i="1"/>
  <c r="W53" i="1"/>
  <c r="U53" i="1"/>
  <c r="S53" i="1"/>
  <c r="Q53" i="1"/>
  <c r="O53" i="1"/>
  <c r="M53" i="1"/>
  <c r="K53" i="1"/>
  <c r="I53" i="1"/>
  <c r="G53" i="1"/>
  <c r="D53" i="1"/>
  <c r="C53" i="1"/>
  <c r="AC52" i="1"/>
  <c r="AA52" i="1"/>
  <c r="Y52" i="1"/>
  <c r="W52" i="1"/>
  <c r="U52" i="1"/>
  <c r="S52" i="1"/>
  <c r="Q52" i="1"/>
  <c r="O52" i="1"/>
  <c r="M52" i="1"/>
  <c r="K52" i="1"/>
  <c r="I52" i="1"/>
  <c r="G52" i="1"/>
  <c r="D52" i="1"/>
  <c r="C52" i="1"/>
  <c r="AC51" i="1"/>
  <c r="AA51" i="1"/>
  <c r="Y51" i="1"/>
  <c r="W51" i="1"/>
  <c r="U51" i="1"/>
  <c r="S51" i="1"/>
  <c r="Q51" i="1"/>
  <c r="O51" i="1"/>
  <c r="M51" i="1"/>
  <c r="K51" i="1"/>
  <c r="I51" i="1"/>
  <c r="G51" i="1"/>
  <c r="D51" i="1"/>
  <c r="C51" i="1"/>
  <c r="AC50" i="1"/>
  <c r="AA50" i="1"/>
  <c r="Y50" i="1"/>
  <c r="W50" i="1"/>
  <c r="U50" i="1"/>
  <c r="S50" i="1"/>
  <c r="Q50" i="1"/>
  <c r="O50" i="1"/>
  <c r="M50" i="1"/>
  <c r="K50" i="1"/>
  <c r="I50" i="1"/>
  <c r="G50" i="1"/>
  <c r="D50" i="1"/>
  <c r="C50" i="1"/>
  <c r="AC49" i="1"/>
  <c r="AA49" i="1"/>
  <c r="Y49" i="1"/>
  <c r="W49" i="1"/>
  <c r="U49" i="1"/>
  <c r="S49" i="1"/>
  <c r="Q49" i="1"/>
  <c r="O49" i="1"/>
  <c r="M49" i="1"/>
  <c r="K49" i="1"/>
  <c r="I49" i="1"/>
  <c r="G49" i="1"/>
  <c r="D49" i="1"/>
  <c r="C49" i="1"/>
  <c r="AC48" i="1"/>
  <c r="AA48" i="1"/>
  <c r="Y48" i="1"/>
  <c r="W48" i="1"/>
  <c r="U48" i="1"/>
  <c r="S48" i="1"/>
  <c r="Q48" i="1"/>
  <c r="O48" i="1"/>
  <c r="M48" i="1"/>
  <c r="K48" i="1"/>
  <c r="I48" i="1"/>
  <c r="G48" i="1"/>
  <c r="D48" i="1"/>
  <c r="C48" i="1"/>
  <c r="AC47" i="1"/>
  <c r="AA47" i="1"/>
  <c r="Y47" i="1"/>
  <c r="W47" i="1"/>
  <c r="U47" i="1"/>
  <c r="S47" i="1"/>
  <c r="Q47" i="1"/>
  <c r="O47" i="1"/>
  <c r="M47" i="1"/>
  <c r="K47" i="1"/>
  <c r="I47" i="1"/>
  <c r="G47" i="1"/>
  <c r="D47" i="1"/>
  <c r="C47" i="1"/>
  <c r="AC46" i="1"/>
  <c r="AA46" i="1"/>
  <c r="Y46" i="1"/>
  <c r="W46" i="1"/>
  <c r="U46" i="1"/>
  <c r="S46" i="1"/>
  <c r="Q46" i="1"/>
  <c r="O46" i="1"/>
  <c r="M46" i="1"/>
  <c r="K46" i="1"/>
  <c r="I46" i="1"/>
  <c r="G46" i="1"/>
  <c r="D46" i="1"/>
  <c r="C46" i="1"/>
  <c r="AC45" i="1"/>
  <c r="AA45" i="1"/>
  <c r="Y45" i="1"/>
  <c r="W45" i="1"/>
  <c r="U45" i="1"/>
  <c r="S45" i="1"/>
  <c r="Q45" i="1"/>
  <c r="O45" i="1"/>
  <c r="M45" i="1"/>
  <c r="K45" i="1"/>
  <c r="I45" i="1"/>
  <c r="G45" i="1"/>
  <c r="D45" i="1"/>
  <c r="C45" i="1"/>
  <c r="AC44" i="1"/>
  <c r="AA44" i="1"/>
  <c r="Y44" i="1"/>
  <c r="W44" i="1"/>
  <c r="U44" i="1"/>
  <c r="S44" i="1"/>
  <c r="Q44" i="1"/>
  <c r="O44" i="1"/>
  <c r="M44" i="1"/>
  <c r="K44" i="1"/>
  <c r="I44" i="1"/>
  <c r="G44" i="1"/>
  <c r="D44" i="1"/>
  <c r="C44" i="1"/>
  <c r="AC43" i="1"/>
  <c r="AA43" i="1"/>
  <c r="Y43" i="1"/>
  <c r="W43" i="1"/>
  <c r="U43" i="1"/>
  <c r="S43" i="1"/>
  <c r="Q43" i="1"/>
  <c r="O43" i="1"/>
  <c r="M43" i="1"/>
  <c r="K43" i="1"/>
  <c r="I43" i="1"/>
  <c r="G43" i="1"/>
  <c r="D43" i="1"/>
  <c r="C43" i="1"/>
  <c r="AC42" i="1"/>
  <c r="AA42" i="1"/>
  <c r="Y42" i="1"/>
  <c r="W42" i="1"/>
  <c r="U42" i="1"/>
  <c r="S42" i="1"/>
  <c r="Q42" i="1"/>
  <c r="O42" i="1"/>
  <c r="M42" i="1"/>
  <c r="K42" i="1"/>
  <c r="I42" i="1"/>
  <c r="G42" i="1"/>
  <c r="D42" i="1"/>
  <c r="C42" i="1"/>
  <c r="AC41" i="1"/>
  <c r="AA41" i="1"/>
  <c r="Y41" i="1"/>
  <c r="W41" i="1"/>
  <c r="U41" i="1"/>
  <c r="S41" i="1"/>
  <c r="Q41" i="1"/>
  <c r="O41" i="1"/>
  <c r="M41" i="1"/>
  <c r="K41" i="1"/>
  <c r="I41" i="1"/>
  <c r="G41" i="1"/>
  <c r="D41" i="1"/>
  <c r="C41" i="1"/>
  <c r="AC40" i="1"/>
  <c r="AA40" i="1"/>
  <c r="Y40" i="1"/>
  <c r="W40" i="1"/>
  <c r="U40" i="1"/>
  <c r="S40" i="1"/>
  <c r="Q40" i="1"/>
  <c r="O40" i="1"/>
  <c r="M40" i="1"/>
  <c r="K40" i="1"/>
  <c r="I40" i="1"/>
  <c r="G40" i="1"/>
  <c r="D40" i="1"/>
  <c r="C40" i="1"/>
  <c r="AC39" i="1"/>
  <c r="AA39" i="1"/>
  <c r="Y39" i="1"/>
  <c r="W39" i="1"/>
  <c r="U39" i="1"/>
  <c r="S39" i="1"/>
  <c r="Q39" i="1"/>
  <c r="O39" i="1"/>
  <c r="M39" i="1"/>
  <c r="K39" i="1"/>
  <c r="I39" i="1"/>
  <c r="G39" i="1"/>
  <c r="D39" i="1"/>
  <c r="C39" i="1"/>
  <c r="AC38" i="1"/>
  <c r="AA38" i="1"/>
  <c r="Y38" i="1"/>
  <c r="W38" i="1"/>
  <c r="U38" i="1"/>
  <c r="S38" i="1"/>
  <c r="Q38" i="1"/>
  <c r="O38" i="1"/>
  <c r="M38" i="1"/>
  <c r="K38" i="1"/>
  <c r="I38" i="1"/>
  <c r="G38" i="1"/>
  <c r="D38" i="1"/>
  <c r="C38" i="1"/>
  <c r="AC37" i="1"/>
  <c r="AA37" i="1"/>
  <c r="Y37" i="1"/>
  <c r="W37" i="1"/>
  <c r="U37" i="1"/>
  <c r="S37" i="1"/>
  <c r="Q37" i="1"/>
  <c r="O37" i="1"/>
  <c r="M37" i="1"/>
  <c r="K37" i="1"/>
  <c r="I37" i="1"/>
  <c r="G37" i="1"/>
  <c r="D37" i="1"/>
  <c r="C37" i="1"/>
  <c r="AC36" i="1"/>
  <c r="AA36" i="1"/>
  <c r="Y36" i="1"/>
  <c r="W36" i="1"/>
  <c r="U36" i="1"/>
  <c r="S36" i="1"/>
  <c r="Q36" i="1"/>
  <c r="O36" i="1"/>
  <c r="M36" i="1"/>
  <c r="K36" i="1"/>
  <c r="I36" i="1"/>
  <c r="G36" i="1"/>
  <c r="D36" i="1"/>
  <c r="C36" i="1"/>
  <c r="AC35" i="1"/>
  <c r="AA35" i="1"/>
  <c r="Y35" i="1"/>
  <c r="W35" i="1"/>
  <c r="U35" i="1"/>
  <c r="S35" i="1"/>
  <c r="Q35" i="1"/>
  <c r="O35" i="1"/>
  <c r="M35" i="1"/>
  <c r="K35" i="1"/>
  <c r="I35" i="1"/>
  <c r="G35" i="1"/>
  <c r="D35" i="1"/>
  <c r="C35" i="1"/>
  <c r="AC34" i="1"/>
  <c r="AA34" i="1"/>
  <c r="Y34" i="1"/>
  <c r="W34" i="1"/>
  <c r="U34" i="1"/>
  <c r="S34" i="1"/>
  <c r="Q34" i="1"/>
  <c r="O34" i="1"/>
  <c r="M34" i="1"/>
  <c r="K34" i="1"/>
  <c r="I34" i="1"/>
  <c r="G34" i="1"/>
  <c r="D34" i="1"/>
  <c r="C34" i="1"/>
  <c r="AC33" i="1"/>
  <c r="AA33" i="1"/>
  <c r="Y33" i="1"/>
  <c r="W33" i="1"/>
  <c r="U33" i="1"/>
  <c r="S33" i="1"/>
  <c r="Q33" i="1"/>
  <c r="O33" i="1"/>
  <c r="M33" i="1"/>
  <c r="K33" i="1"/>
  <c r="I33" i="1"/>
  <c r="G33" i="1"/>
  <c r="D33" i="1"/>
  <c r="C33" i="1"/>
  <c r="AC32" i="1"/>
  <c r="AA32" i="1"/>
  <c r="Y32" i="1"/>
  <c r="W32" i="1"/>
  <c r="U32" i="1"/>
  <c r="S32" i="1"/>
  <c r="Q32" i="1"/>
  <c r="O32" i="1"/>
  <c r="M32" i="1"/>
  <c r="K32" i="1"/>
  <c r="I32" i="1"/>
  <c r="G32" i="1"/>
  <c r="D32" i="1"/>
  <c r="C32" i="1"/>
  <c r="AC30" i="1"/>
  <c r="AA30" i="1"/>
  <c r="Y30" i="1"/>
  <c r="W30" i="1"/>
  <c r="U30" i="1"/>
  <c r="S30" i="1"/>
  <c r="Q30" i="1"/>
  <c r="O30" i="1"/>
  <c r="M30" i="1"/>
  <c r="K30" i="1"/>
  <c r="I30" i="1"/>
  <c r="G30" i="1"/>
  <c r="D30" i="1"/>
  <c r="C30" i="1"/>
  <c r="AC31" i="1"/>
  <c r="AA31" i="1"/>
  <c r="Y31" i="1"/>
  <c r="W31" i="1"/>
  <c r="U31" i="1"/>
  <c r="S31" i="1"/>
  <c r="Q31" i="1"/>
  <c r="O31" i="1"/>
  <c r="M31" i="1"/>
  <c r="K31" i="1"/>
  <c r="I31" i="1"/>
  <c r="G31" i="1"/>
  <c r="D31" i="1"/>
  <c r="C31" i="1"/>
  <c r="AC29" i="1"/>
  <c r="AA29" i="1"/>
  <c r="Y29" i="1"/>
  <c r="W29" i="1"/>
  <c r="U29" i="1"/>
  <c r="S29" i="1"/>
  <c r="Q29" i="1"/>
  <c r="O29" i="1"/>
  <c r="M29" i="1"/>
  <c r="K29" i="1"/>
  <c r="I29" i="1"/>
  <c r="G29" i="1"/>
  <c r="D29" i="1"/>
  <c r="C29" i="1"/>
  <c r="AC28" i="1"/>
  <c r="AA28" i="1"/>
  <c r="Y28" i="1"/>
  <c r="W28" i="1"/>
  <c r="U28" i="1"/>
  <c r="S28" i="1"/>
  <c r="Q28" i="1"/>
  <c r="O28" i="1"/>
  <c r="M28" i="1"/>
  <c r="K28" i="1"/>
  <c r="I28" i="1"/>
  <c r="G28" i="1"/>
  <c r="D28" i="1"/>
  <c r="C28" i="1"/>
  <c r="AC27" i="1"/>
  <c r="AA27" i="1"/>
  <c r="Y27" i="1"/>
  <c r="W27" i="1"/>
  <c r="U27" i="1"/>
  <c r="S27" i="1"/>
  <c r="Q27" i="1"/>
  <c r="O27" i="1"/>
  <c r="M27" i="1"/>
  <c r="K27" i="1"/>
  <c r="I27" i="1"/>
  <c r="G27" i="1"/>
  <c r="D27" i="1"/>
  <c r="C27" i="1"/>
  <c r="AC26" i="1"/>
  <c r="AA26" i="1"/>
  <c r="Y26" i="1"/>
  <c r="W26" i="1"/>
  <c r="U26" i="1"/>
  <c r="S26" i="1"/>
  <c r="Q26" i="1"/>
  <c r="O26" i="1"/>
  <c r="M26" i="1"/>
  <c r="K26" i="1"/>
  <c r="I26" i="1"/>
  <c r="G26" i="1"/>
  <c r="D26" i="1"/>
  <c r="C26" i="1"/>
  <c r="AC25" i="1"/>
  <c r="AA25" i="1"/>
  <c r="Y25" i="1"/>
  <c r="W25" i="1"/>
  <c r="U25" i="1"/>
  <c r="S25" i="1"/>
  <c r="Q25" i="1"/>
  <c r="O25" i="1"/>
  <c r="M25" i="1"/>
  <c r="K25" i="1"/>
  <c r="I25" i="1"/>
  <c r="G25" i="1"/>
  <c r="D25" i="1"/>
  <c r="C25" i="1"/>
  <c r="AC24" i="1"/>
  <c r="AA24" i="1"/>
  <c r="Y24" i="1"/>
  <c r="W24" i="1"/>
  <c r="U24" i="1"/>
  <c r="S24" i="1"/>
  <c r="Q24" i="1"/>
  <c r="O24" i="1"/>
  <c r="M24" i="1"/>
  <c r="K24" i="1"/>
  <c r="I24" i="1"/>
  <c r="G24" i="1"/>
  <c r="D24" i="1"/>
  <c r="C24" i="1"/>
  <c r="AC22" i="1"/>
  <c r="AA22" i="1"/>
  <c r="Y22" i="1"/>
  <c r="W22" i="1"/>
  <c r="U22" i="1"/>
  <c r="S22" i="1"/>
  <c r="Q22" i="1"/>
  <c r="O22" i="1"/>
  <c r="M22" i="1"/>
  <c r="K22" i="1"/>
  <c r="I22" i="1"/>
  <c r="G22" i="1"/>
  <c r="D22" i="1"/>
  <c r="C22" i="1"/>
  <c r="AC23" i="1"/>
  <c r="AA23" i="1"/>
  <c r="Y23" i="1"/>
  <c r="W23" i="1"/>
  <c r="U23" i="1"/>
  <c r="S23" i="1"/>
  <c r="Q23" i="1"/>
  <c r="O23" i="1"/>
  <c r="M23" i="1"/>
  <c r="K23" i="1"/>
  <c r="I23" i="1"/>
  <c r="G23" i="1"/>
  <c r="D23" i="1"/>
  <c r="C23" i="1"/>
  <c r="AC20" i="1"/>
  <c r="AA20" i="1"/>
  <c r="Y20" i="1"/>
  <c r="W20" i="1"/>
  <c r="U20" i="1"/>
  <c r="S20" i="1"/>
  <c r="Q20" i="1"/>
  <c r="O20" i="1"/>
  <c r="M20" i="1"/>
  <c r="K20" i="1"/>
  <c r="I20" i="1"/>
  <c r="G20" i="1"/>
  <c r="D20" i="1"/>
  <c r="C20" i="1"/>
  <c r="AC21" i="1"/>
  <c r="AA21" i="1"/>
  <c r="Y21" i="1"/>
  <c r="W21" i="1"/>
  <c r="U21" i="1"/>
  <c r="S21" i="1"/>
  <c r="Q21" i="1"/>
  <c r="O21" i="1"/>
  <c r="M21" i="1"/>
  <c r="K21" i="1"/>
  <c r="I21" i="1"/>
  <c r="G21" i="1"/>
  <c r="D21" i="1"/>
  <c r="C21" i="1"/>
  <c r="AC19" i="1"/>
  <c r="AA19" i="1"/>
  <c r="Y19" i="1"/>
  <c r="W19" i="1"/>
  <c r="U19" i="1"/>
  <c r="S19" i="1"/>
  <c r="Q19" i="1"/>
  <c r="O19" i="1"/>
  <c r="M19" i="1"/>
  <c r="K19" i="1"/>
  <c r="I19" i="1"/>
  <c r="G19" i="1"/>
  <c r="D19" i="1"/>
  <c r="C19" i="1"/>
  <c r="AC18" i="1"/>
  <c r="AA18" i="1"/>
  <c r="Y18" i="1"/>
  <c r="W18" i="1"/>
  <c r="U18" i="1"/>
  <c r="S18" i="1"/>
  <c r="Q18" i="1"/>
  <c r="O18" i="1"/>
  <c r="M18" i="1"/>
  <c r="K18" i="1"/>
  <c r="I18" i="1"/>
  <c r="G18" i="1"/>
  <c r="D18" i="1"/>
  <c r="C18" i="1"/>
  <c r="AC17" i="1"/>
  <c r="AA17" i="1"/>
  <c r="Y17" i="1"/>
  <c r="W17" i="1"/>
  <c r="U17" i="1"/>
  <c r="S17" i="1"/>
  <c r="Q17" i="1"/>
  <c r="O17" i="1"/>
  <c r="M17" i="1"/>
  <c r="K17" i="1"/>
  <c r="I17" i="1"/>
  <c r="G17" i="1"/>
  <c r="D17" i="1"/>
  <c r="C17" i="1"/>
  <c r="AC16" i="1"/>
  <c r="AA16" i="1"/>
  <c r="Y16" i="1"/>
  <c r="W16" i="1"/>
  <c r="U16" i="1"/>
  <c r="S16" i="1"/>
  <c r="Q16" i="1"/>
  <c r="O16" i="1"/>
  <c r="M16" i="1"/>
  <c r="K16" i="1"/>
  <c r="I16" i="1"/>
  <c r="G16" i="1"/>
  <c r="D16" i="1"/>
  <c r="C16" i="1"/>
  <c r="AC15" i="1"/>
  <c r="AA15" i="1"/>
  <c r="Y15" i="1"/>
  <c r="W15" i="1"/>
  <c r="U15" i="1"/>
  <c r="S15" i="1"/>
  <c r="Q15" i="1"/>
  <c r="O15" i="1"/>
  <c r="M15" i="1"/>
  <c r="K15" i="1"/>
  <c r="I15" i="1"/>
  <c r="G15" i="1"/>
  <c r="D15" i="1"/>
  <c r="C15" i="1"/>
  <c r="AC13" i="1"/>
  <c r="AA13" i="1"/>
  <c r="Y13" i="1"/>
  <c r="W13" i="1"/>
  <c r="U13" i="1"/>
  <c r="S13" i="1"/>
  <c r="Q13" i="1"/>
  <c r="O13" i="1"/>
  <c r="M13" i="1"/>
  <c r="K13" i="1"/>
  <c r="I13" i="1"/>
  <c r="G13" i="1"/>
  <c r="D13" i="1"/>
  <c r="C13" i="1"/>
  <c r="AC14" i="1"/>
  <c r="AA14" i="1"/>
  <c r="Y14" i="1"/>
  <c r="W14" i="1"/>
  <c r="U14" i="1"/>
  <c r="S14" i="1"/>
  <c r="Q14" i="1"/>
  <c r="O14" i="1"/>
  <c r="M14" i="1"/>
  <c r="K14" i="1"/>
  <c r="I14" i="1"/>
  <c r="G14" i="1"/>
  <c r="D14" i="1"/>
  <c r="C14" i="1"/>
  <c r="AC12" i="1"/>
  <c r="AA12" i="1"/>
  <c r="Y12" i="1"/>
  <c r="W12" i="1"/>
  <c r="U12" i="1"/>
  <c r="S12" i="1"/>
  <c r="Q12" i="1"/>
  <c r="O12" i="1"/>
  <c r="M12" i="1"/>
  <c r="K12" i="1"/>
  <c r="I12" i="1"/>
  <c r="G12" i="1"/>
  <c r="D12" i="1"/>
  <c r="C12" i="1"/>
  <c r="AC11" i="1"/>
  <c r="AA11" i="1"/>
  <c r="Y11" i="1"/>
  <c r="W11" i="1"/>
  <c r="U11" i="1"/>
  <c r="S11" i="1"/>
  <c r="Q11" i="1"/>
  <c r="O11" i="1"/>
  <c r="M11" i="1"/>
  <c r="K11" i="1"/>
  <c r="I11" i="1"/>
  <c r="G11" i="1"/>
  <c r="D11" i="1"/>
  <c r="C11" i="1"/>
  <c r="AC10" i="1"/>
  <c r="AA10" i="1"/>
  <c r="Y10" i="1"/>
  <c r="W10" i="1"/>
  <c r="U10" i="1"/>
  <c r="S10" i="1"/>
  <c r="Q10" i="1"/>
  <c r="O10" i="1"/>
  <c r="M10" i="1"/>
  <c r="K10" i="1"/>
  <c r="I10" i="1"/>
  <c r="G10" i="1"/>
  <c r="D10" i="1"/>
  <c r="C10" i="1"/>
  <c r="AC9" i="1"/>
  <c r="AA9" i="1"/>
  <c r="Y9" i="1"/>
  <c r="W9" i="1"/>
  <c r="U9" i="1"/>
  <c r="S9" i="1"/>
  <c r="Q9" i="1"/>
  <c r="O9" i="1"/>
  <c r="M9" i="1"/>
  <c r="K9" i="1"/>
  <c r="I9" i="1"/>
  <c r="G9" i="1"/>
  <c r="D9" i="1"/>
  <c r="C9" i="1"/>
  <c r="AC8" i="1"/>
  <c r="AA8" i="1"/>
  <c r="Y8" i="1"/>
  <c r="W8" i="1"/>
  <c r="U8" i="1"/>
  <c r="S8" i="1"/>
  <c r="Q8" i="1"/>
  <c r="O8" i="1"/>
  <c r="M8" i="1"/>
  <c r="K8" i="1"/>
  <c r="I8" i="1"/>
  <c r="G8" i="1"/>
  <c r="D8" i="1"/>
  <c r="C8" i="1"/>
  <c r="AC7" i="1"/>
  <c r="AA7" i="1"/>
  <c r="Y7" i="1"/>
  <c r="W7" i="1"/>
  <c r="U7" i="1"/>
  <c r="S7" i="1"/>
  <c r="Q7" i="1"/>
  <c r="O7" i="1"/>
  <c r="M7" i="1"/>
  <c r="K7" i="1"/>
  <c r="I7" i="1"/>
  <c r="G7" i="1"/>
  <c r="D7" i="1"/>
  <c r="C7" i="1"/>
  <c r="AC6" i="1"/>
  <c r="AA6" i="1"/>
  <c r="Y6" i="1"/>
  <c r="W6" i="1"/>
  <c r="U6" i="1"/>
  <c r="S6" i="1"/>
  <c r="Q6" i="1"/>
  <c r="O6" i="1"/>
  <c r="M6" i="1"/>
  <c r="K6" i="1"/>
  <c r="I6" i="1"/>
  <c r="G6" i="1"/>
  <c r="D6" i="1"/>
  <c r="C6" i="1"/>
  <c r="AC5" i="1"/>
  <c r="AA5" i="1"/>
  <c r="Y5" i="1"/>
  <c r="W5" i="1"/>
  <c r="U5" i="1"/>
  <c r="S5" i="1"/>
  <c r="Q5" i="1"/>
  <c r="O5" i="1"/>
  <c r="M5" i="1"/>
  <c r="K5" i="1"/>
  <c r="I5" i="1"/>
  <c r="G5" i="1"/>
  <c r="D5" i="1"/>
  <c r="C5" i="1"/>
  <c r="AC4" i="1"/>
  <c r="AA4" i="1"/>
  <c r="Y4" i="1"/>
  <c r="W4" i="1"/>
  <c r="U4" i="1"/>
  <c r="S4" i="1"/>
  <c r="Q4" i="1"/>
  <c r="O4" i="1"/>
  <c r="M4" i="1"/>
  <c r="K4" i="1"/>
  <c r="I4" i="1"/>
  <c r="G4" i="1"/>
  <c r="D4" i="1"/>
  <c r="C4" i="1"/>
  <c r="AC2" i="1"/>
  <c r="AA2" i="1"/>
  <c r="Y2" i="1"/>
  <c r="W2" i="1"/>
  <c r="U2" i="1"/>
  <c r="S2" i="1"/>
  <c r="Q2" i="1"/>
  <c r="O2" i="1"/>
  <c r="M2" i="1"/>
  <c r="K2" i="1"/>
  <c r="I2" i="1"/>
  <c r="G2" i="1"/>
  <c r="D2" i="1"/>
  <c r="C2" i="1"/>
  <c r="AC3" i="1"/>
  <c r="AA3" i="1"/>
  <c r="Y3" i="1"/>
  <c r="W3" i="1"/>
  <c r="U3" i="1"/>
  <c r="S3" i="1"/>
  <c r="Q3" i="1"/>
  <c r="O3" i="1"/>
  <c r="M3" i="1"/>
  <c r="K3" i="1"/>
  <c r="I3" i="1"/>
  <c r="G3" i="1"/>
  <c r="D3" i="1"/>
  <c r="C3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</calcChain>
</file>

<file path=xl/sharedStrings.xml><?xml version="1.0" encoding="utf-8"?>
<sst xmlns="http://schemas.openxmlformats.org/spreadsheetml/2006/main" count="9294" uniqueCount="1484">
  <si>
    <t>date_time</t>
  </si>
  <si>
    <t>site_id</t>
  </si>
  <si>
    <t>latitude</t>
  </si>
  <si>
    <t>longitude</t>
  </si>
  <si>
    <t>notes</t>
  </si>
  <si>
    <t>water_hub_qa_qc</t>
  </si>
  <si>
    <t>1996-04-09 16:25:00</t>
  </si>
  <si>
    <t>mcfayden_creek</t>
  </si>
  <si>
    <t>4 ft rectangular weir</t>
  </si>
  <si>
    <t>N/A</t>
  </si>
  <si>
    <t>jy</t>
  </si>
  <si>
    <t>1996-04-09 00:00:00</t>
  </si>
  <si>
    <t>Quality Control internal duplicate</t>
  </si>
  <si>
    <t>1996-04-11 00:00:00</t>
  </si>
  <si>
    <t>1996-04-17 10:10:00</t>
  </si>
  <si>
    <t>ND</t>
  </si>
  <si>
    <t>1996-04-23 10:00:00</t>
  </si>
  <si>
    <t>1996-04-24 09:45:00</t>
  </si>
  <si>
    <t>1996-04-30 11:00:00</t>
  </si>
  <si>
    <t>1996-05-09 15:45:00</t>
  </si>
  <si>
    <t>Heavy rain prev. day Showers on/off</t>
  </si>
  <si>
    <t>1996-05-13 17:00:00</t>
  </si>
  <si>
    <t>1996-05-14 15:30:00</t>
  </si>
  <si>
    <t>Showers</t>
  </si>
  <si>
    <t>bb</t>
  </si>
  <si>
    <t>1996-05-17 00:00:00</t>
  </si>
  <si>
    <t>1996-05-18 13:50:00</t>
  </si>
  <si>
    <t>Lots of rain day before</t>
  </si>
  <si>
    <t>1996-05-18 00:00:00</t>
  </si>
  <si>
    <t>Quality Control duplicate</t>
  </si>
  <si>
    <t>ty</t>
  </si>
  <si>
    <t>1996-05-19 10:30:00</t>
  </si>
  <si>
    <t>1996-05-20 13:30:00</t>
  </si>
  <si>
    <t>Rain prev. 2 weeks, cloudy, sprinkles today</t>
  </si>
  <si>
    <t>1996-05-26 13:00:00</t>
  </si>
  <si>
    <t>Hot and hazy</t>
  </si>
  <si>
    <t>1996-05-27 10:00:00</t>
  </si>
  <si>
    <t>1996-06-03 00:00:00</t>
  </si>
  <si>
    <t>1996-06-04 10:15:00</t>
  </si>
  <si>
    <t>Day after large rain, sunny, warm</t>
  </si>
  <si>
    <t>1996-06-04 00:00:00</t>
  </si>
  <si>
    <t>Quality Control   Split to ASL</t>
  </si>
  <si>
    <t>asl</t>
  </si>
  <si>
    <t>1996-06-10 10:45:00</t>
  </si>
  <si>
    <t>1996-06-10 00:00:00</t>
  </si>
  <si>
    <t>1996-06-13 16:00:00</t>
  </si>
  <si>
    <t>1996-06-14 13:30:00</t>
  </si>
  <si>
    <t>Sunny, warm</t>
  </si>
  <si>
    <t>1996-06-17 13:30:00</t>
  </si>
  <si>
    <t>1996-06-18 08:30:00</t>
  </si>
  <si>
    <t>1996-06-23 12:00:00</t>
  </si>
  <si>
    <t>1996-06-27 11:00:00</t>
  </si>
  <si>
    <t>1996-07-03 12:00:00</t>
  </si>
  <si>
    <t>1996-07-03 00:00:00</t>
  </si>
  <si>
    <t>Quality Control split to ASL</t>
  </si>
  <si>
    <t>1996-07-11 14:46:00</t>
  </si>
  <si>
    <t>1996-08-04 18:00:00</t>
  </si>
  <si>
    <t>Heavy rain</t>
  </si>
  <si>
    <t>1996-08-22 10:00:00</t>
  </si>
  <si>
    <t>clear</t>
  </si>
  <si>
    <t>1996-08-31 15:00:00</t>
  </si>
  <si>
    <t>Sunny and warm weeks before, warm today</t>
  </si>
  <si>
    <t>1996-08-31 15:15:00</t>
  </si>
  <si>
    <t>Internal duplicate</t>
  </si>
  <si>
    <t>1996-09-04 16:35:00</t>
  </si>
  <si>
    <t>Downpour day before cool, partly cloudy,  ND = lt 1.1/100ml</t>
  </si>
  <si>
    <t>1996-09-16 13:30:00</t>
  </si>
  <si>
    <t>Rain for 2 weeks before, now cloudy</t>
  </si>
  <si>
    <t>1996-09-18 00:00:00</t>
  </si>
  <si>
    <t>1 ft rectangular weir installed, leaks</t>
  </si>
  <si>
    <t>jh</t>
  </si>
  <si>
    <t>1996-09-23 10:30:00</t>
  </si>
  <si>
    <t>Sunny, cool</t>
  </si>
  <si>
    <t>1996-09-26 16:15:00</t>
  </si>
  <si>
    <t>Sun &amp; mild all week  now overcast, mild</t>
  </si>
  <si>
    <t>1996-09-27 11:00:00</t>
  </si>
  <si>
    <t>Sunny, Warm</t>
  </si>
  <si>
    <t>1996-09-30 10:45:00</t>
  </si>
  <si>
    <t>Sun &amp; mild some overcast no rain 2 weeks</t>
  </si>
  <si>
    <t>Q.C. Replicate Fecal Coli. Done at Hosp. lab</t>
  </si>
  <si>
    <t>klh</t>
  </si>
  <si>
    <t>1996-09-30 11:30:00</t>
  </si>
  <si>
    <t>pt. cloudy, warm</t>
  </si>
  <si>
    <t>1996-10-02 17:20:00</t>
  </si>
  <si>
    <t>1 ft rectanular insert installed by J. Harris &amp; T. Yeow.  Sealed</t>
  </si>
  <si>
    <t>1996-10-06 11:15:00</t>
  </si>
  <si>
    <t>1996-10-07 11:35:00</t>
  </si>
  <si>
    <t>Rain 2 days ago mild since</t>
  </si>
  <si>
    <t>MOE Replicate</t>
  </si>
  <si>
    <t>1996-10-10 13:00:00</t>
  </si>
  <si>
    <t>1996-10-12 13:00:00</t>
  </si>
  <si>
    <t>Heavy showers</t>
  </si>
  <si>
    <t>1996-10-12 17:45:00</t>
  </si>
  <si>
    <t>Rain 2 days ago, mild since</t>
  </si>
  <si>
    <t>1996-10-14 12:00:00</t>
  </si>
  <si>
    <t>Overcast, windy, showers</t>
  </si>
  <si>
    <t>1996-10-16 13:00:00</t>
  </si>
  <si>
    <t>Sunny,cool, windy</t>
  </si>
  <si>
    <t>1996-10-18 12:00:00</t>
  </si>
  <si>
    <t>Wet, heavy snow in AM</t>
  </si>
  <si>
    <t>1996-10-22 14:00:00</t>
  </si>
  <si>
    <t>Rain and snow, showers</t>
  </si>
  <si>
    <t>1996-10-22 14:15:00</t>
  </si>
  <si>
    <t>Rain,snow day before</t>
  </si>
  <si>
    <t>1996-10-24 16:10:00</t>
  </si>
  <si>
    <t>Rain, melting snow on/off last 24 hrs.</t>
  </si>
  <si>
    <t>1996-10-24 00:00:00</t>
  </si>
  <si>
    <t>1996-10-24 15:00:00</t>
  </si>
  <si>
    <t>Overcast, showers, cool</t>
  </si>
  <si>
    <t>1996-10-26 16:00:00</t>
  </si>
  <si>
    <t>Clear,cold</t>
  </si>
  <si>
    <t>1996-10-28 13:30:00</t>
  </si>
  <si>
    <t>Showers, drizzle, and cool</t>
  </si>
  <si>
    <t>1996-10-29 10:00:00</t>
  </si>
  <si>
    <t>1996-10-30 12:00:00</t>
  </si>
  <si>
    <t>Clearing, colder</t>
  </si>
  <si>
    <t>1996-11-01 13:00:00</t>
  </si>
  <si>
    <t>Clear, calm, cold</t>
  </si>
  <si>
    <t>1996-11-03 13:30:00</t>
  </si>
  <si>
    <t>Hazy, cool</t>
  </si>
  <si>
    <t>1996-11-06 15:00:00</t>
  </si>
  <si>
    <t>Overcast, light snow flurries</t>
  </si>
  <si>
    <t>1996-11-11 13:00:00</t>
  </si>
  <si>
    <t>Partly cloudy, cool</t>
  </si>
  <si>
    <t>1996-11-14 15:00:00</t>
  </si>
  <si>
    <t>Cloudy, calm</t>
  </si>
  <si>
    <t>1996-11-15 15:50:00</t>
  </si>
  <si>
    <t>Inspection by J. Harris / T. Yeow</t>
  </si>
  <si>
    <t>1996-11-23 11:00:00</t>
  </si>
  <si>
    <t>Cold, light flurries, 12 cm snow on the ground</t>
  </si>
  <si>
    <t>1996-12-04 10:00:00</t>
  </si>
  <si>
    <t>Light snow</t>
  </si>
  <si>
    <t>1996-12-15 14:30:00</t>
  </si>
  <si>
    <t>Snow, windy</t>
  </si>
  <si>
    <t>1996-12-19 12:15:00</t>
  </si>
  <si>
    <t>Cold and Overcast, gauge and pond frozen, unable to read</t>
  </si>
  <si>
    <t>1996-12-25 14:30:00</t>
  </si>
  <si>
    <t>Cold and clear</t>
  </si>
  <si>
    <t>1998-12-30 00:00:00</t>
  </si>
  <si>
    <t>1997-01-01 11:00:00</t>
  </si>
  <si>
    <t>Mild after cold stormy weather</t>
  </si>
  <si>
    <t>1997-01-01 16:30:00</t>
  </si>
  <si>
    <t>Clearing and warmer</t>
  </si>
  <si>
    <t>1997-01-01 00:00:00</t>
  </si>
  <si>
    <t>Q.C. duplicate</t>
  </si>
  <si>
    <t>1997-01-10 12:00:00</t>
  </si>
  <si>
    <t>Light flurries</t>
  </si>
  <si>
    <t>1997-01-15 12:00:00</t>
  </si>
  <si>
    <t>Light flurries, clearing,cool</t>
  </si>
  <si>
    <t>1997-01-16 15:25:00</t>
  </si>
  <si>
    <t>J. Harris inspection, pond iced over, 7 cm ice on insert</t>
  </si>
  <si>
    <t>1997-01-18 14:00:00</t>
  </si>
  <si>
    <t>Snow, calm</t>
  </si>
  <si>
    <t>1997-01-20 11:30:00</t>
  </si>
  <si>
    <t>Cloudy, calm, mild</t>
  </si>
  <si>
    <t>1997-01-22 12:30:00</t>
  </si>
  <si>
    <t>Cloudy, calm mild</t>
  </si>
  <si>
    <t>1997-01-24 13:30:00</t>
  </si>
  <si>
    <t>Clear &amp; cold</t>
  </si>
  <si>
    <t>1997-01-27 15:00:00</t>
  </si>
  <si>
    <t>Cloudy &amp; cold</t>
  </si>
  <si>
    <t>1997-01-29 11:30:00</t>
  </si>
  <si>
    <t>Light snow, calm</t>
  </si>
  <si>
    <t>1997-01-31 12:00:00</t>
  </si>
  <si>
    <t>Foggy, calm, clearing</t>
  </si>
  <si>
    <t>1997-02-03 13:30:00</t>
  </si>
  <si>
    <t>Calm and sunny, mild</t>
  </si>
  <si>
    <t>1997-02-05 15:00:00</t>
  </si>
  <si>
    <t>Sunny and cold</t>
  </si>
  <si>
    <t>1997-02-07 14:45:00</t>
  </si>
  <si>
    <t>1997-02-10 13:15:00</t>
  </si>
  <si>
    <t>Cold and Cloudy</t>
  </si>
  <si>
    <t>1997-02-12 13:00:00</t>
  </si>
  <si>
    <t>Mild with flurries</t>
  </si>
  <si>
    <t>1997-02-14 11:00:00</t>
  </si>
  <si>
    <t>Periods of snow, moderate wind</t>
  </si>
  <si>
    <t>1997-02-17 14:00:00</t>
  </si>
  <si>
    <t>Periods of rain, mild</t>
  </si>
  <si>
    <t>1997-02-19 14:30:00</t>
  </si>
  <si>
    <t>Partly cloudy, breezy, mild</t>
  </si>
  <si>
    <t>1997-02-21 12:45:00</t>
  </si>
  <si>
    <t>Mild, breezy and sunny</t>
  </si>
  <si>
    <t>1997-02-24 12:30:00</t>
  </si>
  <si>
    <t>Sunny and warm</t>
  </si>
  <si>
    <t>1997-02-26 13:45:00</t>
  </si>
  <si>
    <t>Light snow, mild</t>
  </si>
  <si>
    <t>1997-02-28 15:15:00</t>
  </si>
  <si>
    <t>Mild, overcast</t>
  </si>
  <si>
    <t>1899-12-30 00:00:00</t>
  </si>
  <si>
    <t>Start Vallican rain data</t>
  </si>
  <si>
    <t>1997-03-01 00:00:00</t>
  </si>
  <si>
    <t>1997-03-02 00:00:00</t>
  </si>
  <si>
    <t>1997-03-03 10:30:00</t>
  </si>
  <si>
    <t>Sunny, breezy, 10 cent. snow on 1st of March</t>
  </si>
  <si>
    <t>1997-03-04 00:00:00</t>
  </si>
  <si>
    <t>1997-03-05 15:30:00</t>
  </si>
  <si>
    <t>1997-03-06 00:00:00</t>
  </si>
  <si>
    <t>1997-03-07 16:30:00</t>
  </si>
  <si>
    <t>Partly cloudy, calm</t>
  </si>
  <si>
    <t>1997-03-08 00:00:00</t>
  </si>
  <si>
    <t>1997-03-09 00:00:00</t>
  </si>
  <si>
    <t>1997-03-10 14:30:00</t>
  </si>
  <si>
    <t>Mostly cloudy, calm</t>
  </si>
  <si>
    <t>1997-03-11 00:00:00</t>
  </si>
  <si>
    <t>1997-03-12 09:00:00</t>
  </si>
  <si>
    <t>Periods of snow, calm</t>
  </si>
  <si>
    <t>1997-03-13 00:00:00</t>
  </si>
  <si>
    <t>1997-03-14 17:30:00</t>
  </si>
  <si>
    <t>Sunny warm day, cold at night</t>
  </si>
  <si>
    <t>1997-03-15 00:00:00</t>
  </si>
  <si>
    <t>1997-03-16 00:00:00</t>
  </si>
  <si>
    <t>1997-03-17 12:00:00</t>
  </si>
  <si>
    <t>Snow in early a.m., (5cm) clearing</t>
  </si>
  <si>
    <t>1997-03-18 00:00:00</t>
  </si>
  <si>
    <t>1997-03-19 10:30:00</t>
  </si>
  <si>
    <t>Rain for several days, mild, water over weir</t>
  </si>
  <si>
    <t>1997-03-20 00:00:00</t>
  </si>
  <si>
    <t>1997-03-21 11:00:00</t>
  </si>
  <si>
    <t>Cloudy, windy, old weir now in use, Tony removed insert</t>
  </si>
  <si>
    <t>1997-03-22 00:00:00</t>
  </si>
  <si>
    <t>1997-03-23 00:00:00</t>
  </si>
  <si>
    <t>1997-03-24 11:00:00</t>
  </si>
  <si>
    <t>Hazy, warming</t>
  </si>
  <si>
    <t>1997-03-25 00:00:00</t>
  </si>
  <si>
    <t>1997-03-26 10:30:00</t>
  </si>
  <si>
    <t>High cloud, mild</t>
  </si>
  <si>
    <t>1997-03-27 00:00:00</t>
  </si>
  <si>
    <t>1997-03-28 11:00:00</t>
  </si>
  <si>
    <t>Cloudy, windy, cool</t>
  </si>
  <si>
    <t>1997-03-29 00:00:00</t>
  </si>
  <si>
    <t>1997-03-30 00:00:00</t>
  </si>
  <si>
    <t>1997-03-31 16:30:00</t>
  </si>
  <si>
    <t>Partly cloudy, windy</t>
  </si>
  <si>
    <t>1997-04-01 00:00:00</t>
  </si>
  <si>
    <t>1997-04-02 16:00:00</t>
  </si>
  <si>
    <t>Hazy, warm</t>
  </si>
  <si>
    <t>1997-04-03 00:00:00</t>
  </si>
  <si>
    <t>1997-04-04 11:30:00</t>
  </si>
  <si>
    <t>Sunny, warm day, cold night</t>
  </si>
  <si>
    <t>1997-04-05 00:00:00</t>
  </si>
  <si>
    <t>1997-04-06 00:00:00</t>
  </si>
  <si>
    <t>1997-04-07 10:30:00</t>
  </si>
  <si>
    <t>1997-04-08 00:00:00</t>
  </si>
  <si>
    <t>1997-04-09 10:30:00</t>
  </si>
  <si>
    <t>1997-04-10 00:00:00</t>
  </si>
  <si>
    <t>1997-04-11 16:15:00</t>
  </si>
  <si>
    <t>1997-04-12 00:00:00</t>
  </si>
  <si>
    <t>1997-04-13 00:00:00</t>
  </si>
  <si>
    <t>1997-04-14 12:00:00</t>
  </si>
  <si>
    <t>Pt. cloudy, showers</t>
  </si>
  <si>
    <t>1997-04-15 11:30:00</t>
  </si>
  <si>
    <t>1997-04-16 00:00:00</t>
  </si>
  <si>
    <t>1997-04-17 00:00:00</t>
  </si>
  <si>
    <t>1997-04-18 12:30:00</t>
  </si>
  <si>
    <t>High clouds, calm, warm</t>
  </si>
  <si>
    <t>1997-04-19 00:00:00</t>
  </si>
  <si>
    <t>1997-04-20 11:00:00</t>
  </si>
  <si>
    <t>Heavy rain overnight into morning</t>
  </si>
  <si>
    <t>1997-04-21 00:00:00</t>
  </si>
  <si>
    <t>1997-04-22 00:00:00</t>
  </si>
  <si>
    <t>1997-04-23 16:00:00</t>
  </si>
  <si>
    <t>1997-04-24 00:00:00</t>
  </si>
  <si>
    <t>1997-04-25 00:00:00</t>
  </si>
  <si>
    <t>1997-04-26 00:00:00</t>
  </si>
  <si>
    <t>1997-04-27 18:00:00</t>
  </si>
  <si>
    <t>Partly cloudy, showers</t>
  </si>
  <si>
    <t>1997-04-28 00:00:00</t>
  </si>
  <si>
    <t>1997-04-29 11:00:00</t>
  </si>
  <si>
    <t>Cloudy, showers</t>
  </si>
  <si>
    <t>1997-04-30 00:00:00</t>
  </si>
  <si>
    <t>1997-05-01 10:00:00</t>
  </si>
  <si>
    <t>1997-05-02 00:00:00</t>
  </si>
  <si>
    <t>1997-05-03 00:00:00</t>
  </si>
  <si>
    <t>1997-05-04 10:30:00</t>
  </si>
  <si>
    <t>1997-05-05 00:00:00</t>
  </si>
  <si>
    <t>1997-05-06 00:00:00</t>
  </si>
  <si>
    <t>1997-05-07 00:00:00</t>
  </si>
  <si>
    <t>1997-05-08 00:00:00</t>
  </si>
  <si>
    <t>1997-05-09 09:30:00</t>
  </si>
  <si>
    <t>1997-05-10 12:00:00</t>
  </si>
  <si>
    <t>Sunny, warm, calm</t>
  </si>
  <si>
    <t>1997-05-11 10:45:00</t>
  </si>
  <si>
    <t>Sunny, warm, slight breeze</t>
  </si>
  <si>
    <t>1997-05-12 18:00:00</t>
  </si>
  <si>
    <t>Sunny, hot, 29 degrees at house</t>
  </si>
  <si>
    <t>1997-05-13 12:30:00</t>
  </si>
  <si>
    <t>High haze, warm</t>
  </si>
  <si>
    <t>1997-05-14 19:30:00</t>
  </si>
  <si>
    <t>Sunny, hot, 30 degrees at house</t>
  </si>
  <si>
    <t>1997-05-14 00:00:00</t>
  </si>
  <si>
    <t>Internal Q.C.</t>
  </si>
  <si>
    <t>1997-05-15 20:00:00</t>
  </si>
  <si>
    <t>Partly cloudy, warm</t>
  </si>
  <si>
    <t>1997-05-15 00:00:00</t>
  </si>
  <si>
    <t>External Q.C. ASL</t>
  </si>
  <si>
    <t>1997-05-16 14:00:00</t>
  </si>
  <si>
    <t>Sunny, warm breeze</t>
  </si>
  <si>
    <t>1997-05-17 13:30:00</t>
  </si>
  <si>
    <t>Sunny, warm, windy</t>
  </si>
  <si>
    <t>1997-05-18 19:30:00</t>
  </si>
  <si>
    <t>1997-05-19 15:45:00</t>
  </si>
  <si>
    <t>Continued warm</t>
  </si>
  <si>
    <t>1997-05-20 00:00:00</t>
  </si>
  <si>
    <t>1997-05-21 14:30:00</t>
  </si>
  <si>
    <t>Cloudy, showers, cool</t>
  </si>
  <si>
    <t>1997-05-22 00:00:00</t>
  </si>
  <si>
    <t>1997-05-23 13:00:00</t>
  </si>
  <si>
    <t>Cloudy, light showers, cool</t>
  </si>
  <si>
    <t>1997-05-24 14:40:00</t>
  </si>
  <si>
    <t>Rain last night and day before, light rain today</t>
  </si>
  <si>
    <t>1997-05-25 08:30:00</t>
  </si>
  <si>
    <t>Rain and showers, cool</t>
  </si>
  <si>
    <t>1997-05-26 00:00:00</t>
  </si>
  <si>
    <t>1997-05-27 17:30:00</t>
  </si>
  <si>
    <t>Partly cloudy, sunny periods</t>
  </si>
  <si>
    <t>1997-05-28 00:00:00</t>
  </si>
  <si>
    <t>1997-05-29 00:00:00</t>
  </si>
  <si>
    <t>1997-05-30 11:00:00</t>
  </si>
  <si>
    <t>Showers, heavy rain in AM</t>
  </si>
  <si>
    <t>1997-05-31 17:15:00</t>
  </si>
  <si>
    <t>Rain and thundershowers</t>
  </si>
  <si>
    <t>1997-06-01 00:00:00</t>
  </si>
  <si>
    <t>1997-06-02 12:40:00</t>
  </si>
  <si>
    <t>Heavy rain yesterday, partly clearing today</t>
  </si>
  <si>
    <t>1997-06-02 00:00:00</t>
  </si>
  <si>
    <t>External Q.C. MOE</t>
  </si>
  <si>
    <t>1997-06-03 00:00:00</t>
  </si>
  <si>
    <t>1997-06-04 08:30:00</t>
  </si>
  <si>
    <t>Rain, heavy at times</t>
  </si>
  <si>
    <t>1997-06-05 00:00:00</t>
  </si>
  <si>
    <t>1997-06-06 00:00:00</t>
  </si>
  <si>
    <t>1997-06-07 14:30:00</t>
  </si>
  <si>
    <t>1997-06-08 00:00:00</t>
  </si>
  <si>
    <t>1997-06-09 00:00:00</t>
  </si>
  <si>
    <t>1997-06-10 12:30:00</t>
  </si>
  <si>
    <t>1997-06-11 00:00:00</t>
  </si>
  <si>
    <t>1997-06-12 12:00:00</t>
  </si>
  <si>
    <t>Rain on/off all day, cloudy today</t>
  </si>
  <si>
    <t>1997-06-12 15:30:00</t>
  </si>
  <si>
    <t>1997-06-13 00:00:00</t>
  </si>
  <si>
    <t>1997-06-14 00:00:00</t>
  </si>
  <si>
    <t>1997-06-15 10:00:00</t>
  </si>
  <si>
    <t>Sunny, hot and calm</t>
  </si>
  <si>
    <t>1997-06-16 00:00:00</t>
  </si>
  <si>
    <t>1997-06-17 15:30:00</t>
  </si>
  <si>
    <t>1997-06-18 00:00:00</t>
  </si>
  <si>
    <t>1997-06-19 00:00:00</t>
  </si>
  <si>
    <t>1997-06-20 15:30:00</t>
  </si>
  <si>
    <t>Sunny periods, showers</t>
  </si>
  <si>
    <t>1997-06-21 00:00:00</t>
  </si>
  <si>
    <t>1997-06-22 00:00:00</t>
  </si>
  <si>
    <t>1997-06-23 13:30:00</t>
  </si>
  <si>
    <t>Showers, heavy at times</t>
  </si>
  <si>
    <t>1997-06-24 13:45:00</t>
  </si>
  <si>
    <t>Heavy rain on/off last couple of days</t>
  </si>
  <si>
    <t>1997-06-25 00:00:00</t>
  </si>
  <si>
    <t>1997-06-26 00:00:00</t>
  </si>
  <si>
    <t>1997-06-27 09:30:00</t>
  </si>
  <si>
    <t>Sunny with cloudy periods</t>
  </si>
  <si>
    <t>1997-06-28 00:00:00</t>
  </si>
  <si>
    <t>1997-06-29 00:00:00</t>
  </si>
  <si>
    <t>1997-06-30 00:00:00</t>
  </si>
  <si>
    <t>1997-07-02 10:30:00</t>
  </si>
  <si>
    <t>Rain previous days</t>
  </si>
  <si>
    <t>End of year one</t>
  </si>
  <si>
    <t>1997-07-04 10:30:00</t>
  </si>
  <si>
    <t>High haze, warm, slight breeze</t>
  </si>
  <si>
    <t>1997-07-08 10:00:00</t>
  </si>
  <si>
    <t>Cloudy, showers,cool</t>
  </si>
  <si>
    <t>1997-07-11 11:00:00</t>
  </si>
  <si>
    <t>1997-07-15 15:00:00</t>
  </si>
  <si>
    <t>Sunny with clouds, hot</t>
  </si>
  <si>
    <t>1997-07-19 12:55:00</t>
  </si>
  <si>
    <t>Tony &amp; J. Harris cleaned out weir,  (0.114 - 0.125m)</t>
  </si>
  <si>
    <t>jh/ty</t>
  </si>
  <si>
    <t>1997-07-20 11:00:00</t>
  </si>
  <si>
    <t>Hot &amp; sunny</t>
  </si>
  <si>
    <t>1997-07-22 00:00:00</t>
  </si>
  <si>
    <t>1997-07-22 15:50:00</t>
  </si>
  <si>
    <t>MOE Q.C.</t>
  </si>
  <si>
    <t>jl</t>
  </si>
  <si>
    <t>Warm</t>
  </si>
  <si>
    <t>1997-07-23 18:00:00</t>
  </si>
  <si>
    <t>Part cloud, warm</t>
  </si>
  <si>
    <t>1997-07-27 08:30:00</t>
  </si>
  <si>
    <t>1997-07-30 14:30:00</t>
  </si>
  <si>
    <t>Steady showers in AM, partly cloudy, warm</t>
  </si>
  <si>
    <t>1997-08-04 09:30:00</t>
  </si>
  <si>
    <t>Sunny &amp; hot</t>
  </si>
  <si>
    <t>1997-08-06 16:30:00</t>
  </si>
  <si>
    <t>1997-08-08 11:30:00</t>
  </si>
  <si>
    <t>Sunny &amp; warm</t>
  </si>
  <si>
    <t>1997-08-11 13:00:00</t>
  </si>
  <si>
    <t>Sunny&amp; hot</t>
  </si>
  <si>
    <t>1997-08-13 10:00:00</t>
  </si>
  <si>
    <t>Light showers; warm</t>
  </si>
  <si>
    <t>1997-08-16 11:00:00</t>
  </si>
  <si>
    <t>Cool and showery</t>
  </si>
  <si>
    <t>1997-08-18 11:30:00</t>
  </si>
  <si>
    <t>1997-08-20 13:00:00</t>
  </si>
  <si>
    <t>High haze; warm</t>
  </si>
  <si>
    <t>1997-08-22 11:00:00</t>
  </si>
  <si>
    <t>1997-08-25 10:00:00</t>
  </si>
  <si>
    <t>Partly cloudy; rain all previous day</t>
  </si>
  <si>
    <t>1997-08-27 16:00:00</t>
  </si>
  <si>
    <t>High haze; warm; windy</t>
  </si>
  <si>
    <t>1997-08-29 10:30:00</t>
  </si>
  <si>
    <t>Cloudy; showers; cool</t>
  </si>
  <si>
    <t>1997-09-01 17:00:00</t>
  </si>
  <si>
    <t>1997-09-04 11:00:00</t>
  </si>
  <si>
    <t>Partly cloudy; warm; shower in a.m.</t>
  </si>
  <si>
    <t>1997-09-06 14:30:00</t>
  </si>
  <si>
    <t>Partly cloudy; cooler</t>
  </si>
  <si>
    <t>1997-09-06 16:45:00</t>
  </si>
  <si>
    <t>Rain yesterday</t>
  </si>
  <si>
    <t>1997-09-08 11:30:00</t>
  </si>
  <si>
    <t>1997-09-10 11:00:00</t>
  </si>
  <si>
    <t>1997-09-11 00:00:00</t>
  </si>
  <si>
    <t>1997-09-12 11:00:00</t>
  </si>
  <si>
    <t>Cloudy with showers</t>
  </si>
  <si>
    <t>1997-09-13 13:30:00</t>
  </si>
  <si>
    <t>1997-09-04 00:00:00</t>
  </si>
  <si>
    <t>1997-09-15 16:00:00</t>
  </si>
  <si>
    <t>Rain, showers, cool, GT = Greater than 23/100ml</t>
  </si>
  <si>
    <t>GT</t>
  </si>
  <si>
    <t>1997-09-16 16:20:00</t>
  </si>
  <si>
    <t>Day after rain</t>
  </si>
  <si>
    <t>1997-09-17 14:30:00</t>
  </si>
  <si>
    <t>Steady rain previous a.m.; cool, windy</t>
  </si>
  <si>
    <t>1997-09-19 15:00:00</t>
  </si>
  <si>
    <t>1997-09-22 13:20:00</t>
  </si>
  <si>
    <t>J Harris inspection with Yeows.  Suggestions re. furure repair</t>
  </si>
  <si>
    <t>1997-09-22 15:15:00</t>
  </si>
  <si>
    <t>Sunny and warm; low cloud early a.m.</t>
  </si>
  <si>
    <t>1997-09-25 13:00:00</t>
  </si>
  <si>
    <t>Sunny and warm; fog early a.m.</t>
  </si>
  <si>
    <t>1997-09-28 14:00:00</t>
  </si>
  <si>
    <t>Overcast; showers</t>
  </si>
  <si>
    <t>1997-10-01 10:45:00</t>
  </si>
  <si>
    <t>Cloudy; showers</t>
  </si>
  <si>
    <t>1997-10-02 14:20:00</t>
  </si>
  <si>
    <t>Rain last night</t>
  </si>
  <si>
    <t>1997-10-03 11:00:00</t>
  </si>
  <si>
    <t>Overcast; rain</t>
  </si>
  <si>
    <t>1997-10-06 12:30:00</t>
  </si>
  <si>
    <t>Pt. cloudy; warm</t>
  </si>
  <si>
    <t>1997-10-07 11:05:00</t>
  </si>
  <si>
    <t>No rain for 5 days</t>
  </si>
  <si>
    <t>1997-10-07 00:00:00</t>
  </si>
  <si>
    <t>MOE Q.C. &amp; Coli</t>
  </si>
  <si>
    <t>1997-10-08 13:00:00</t>
  </si>
  <si>
    <t>Cloudy w/ sunny breaks</t>
  </si>
  <si>
    <t>1997-10-12 13:30:00</t>
  </si>
  <si>
    <t>Heavy rain previous day; partly cloudy</t>
  </si>
  <si>
    <t>1997-10-13 16:00:00</t>
  </si>
  <si>
    <t>Cloudy; cool; calm</t>
  </si>
  <si>
    <t>1997-10-15 13:00:00</t>
  </si>
  <si>
    <t>1997-10-17 15:30:00</t>
  </si>
  <si>
    <t>Cloudy; light showers</t>
  </si>
  <si>
    <t>1997-10-22 12:30:00</t>
  </si>
  <si>
    <t>1997-10-24 14:30:00</t>
  </si>
  <si>
    <t>Partly cloudy; sunny breaks; cool</t>
  </si>
  <si>
    <t>1997-10-26 16:30:00</t>
  </si>
  <si>
    <t>Cloudy; showers;   cool</t>
  </si>
  <si>
    <t>1997-10-27 00:00:00</t>
  </si>
  <si>
    <t>Tony &amp; Kuris rebuilt weir</t>
  </si>
  <si>
    <t>1997-10-28 00:00:00</t>
  </si>
  <si>
    <t>Kuris started cement abutments on weir</t>
  </si>
  <si>
    <t>1997-10-29 15:30:00</t>
  </si>
  <si>
    <t>Cloudy, rain &amp; showers, start minus 0.007m gauge correction</t>
  </si>
  <si>
    <t>1997-10-31 14:00:00</t>
  </si>
  <si>
    <t>Partly cloudy; warm</t>
  </si>
  <si>
    <t>1997-11-01 00:00:00</t>
  </si>
  <si>
    <t>Kuris completes cement work on weir</t>
  </si>
  <si>
    <t>1997-11-03 15:00:00</t>
  </si>
  <si>
    <t>Rain and showers; cool</t>
  </si>
  <si>
    <t>1997-11-05 14:00:00</t>
  </si>
  <si>
    <t>Partly cloudy; warm, calm</t>
  </si>
  <si>
    <t>1997-11-07 12:00:00</t>
  </si>
  <si>
    <t>Cloudy, still &amp; mild</t>
  </si>
  <si>
    <t>1997-11-10 15:15:00</t>
  </si>
  <si>
    <t>Sunny and cool</t>
  </si>
  <si>
    <t>1997-11-12 16:30:00</t>
  </si>
  <si>
    <t>1997-11-14 13:15:00</t>
  </si>
  <si>
    <t>1997-11-17 14:15:00</t>
  </si>
  <si>
    <t>Dusting of snow; cloudy, cool</t>
  </si>
  <si>
    <t>1997-11-18 00:00:00</t>
  </si>
  <si>
    <t>end of gauge correction minus 0.007m. Today J. Harris adjusted weir gauge &amp; inspected new weir</t>
  </si>
  <si>
    <t>1997-11-19 11:00:00</t>
  </si>
  <si>
    <t>Overcast, calm and cool</t>
  </si>
  <si>
    <t>1997-11-21 13:00:00</t>
  </si>
  <si>
    <t>Mostly cloudy; still</t>
  </si>
  <si>
    <t>1997-11-25 14:00:00</t>
  </si>
  <si>
    <t>Overcast; light snow flurries</t>
  </si>
  <si>
    <t>1997-11-27 14:30:00</t>
  </si>
  <si>
    <t>Cloudy; snow flurries</t>
  </si>
  <si>
    <t>1997-11-29 13:30:00</t>
  </si>
  <si>
    <t>Overcast ; still; cool</t>
  </si>
  <si>
    <t>1997-12-01 13:30:00</t>
  </si>
  <si>
    <t>Calm and mild</t>
  </si>
  <si>
    <t>1997-12-03 13:00:00</t>
  </si>
  <si>
    <t>Sunny, cool and still</t>
  </si>
  <si>
    <t>1997-12-05 12:45:00</t>
  </si>
  <si>
    <t>Overcast; calm; cool</t>
  </si>
  <si>
    <t>1997-12-08 12:00:00</t>
  </si>
  <si>
    <t>Cloudy; flurries; 4 cent. snow</t>
  </si>
  <si>
    <t>1997-12-10 12:00:00</t>
  </si>
  <si>
    <t>Partly cloudy; 2-3 cent. snow</t>
  </si>
  <si>
    <t>1997-12-12 09:30:00</t>
  </si>
  <si>
    <t>Overcast; mild; calm</t>
  </si>
  <si>
    <t>1997-12-15 11:30:00</t>
  </si>
  <si>
    <t>Cloudy; windy</t>
  </si>
  <si>
    <t>1997-12-17 13:00:00</t>
  </si>
  <si>
    <t>Strong winds; showers; mild</t>
  </si>
  <si>
    <t>1997-12-20 14:30:00</t>
  </si>
  <si>
    <t>1997-12-22 15:00:00</t>
  </si>
  <si>
    <t>Overcast; still; cold</t>
  </si>
  <si>
    <t>1997-12-24 12:00:00</t>
  </si>
  <si>
    <t>Cloudy; calm; cold</t>
  </si>
  <si>
    <t>1997-12-26 14:45:00</t>
  </si>
  <si>
    <t>Overcast; light flurries; cool</t>
  </si>
  <si>
    <t>1997-12-29 12:00:00</t>
  </si>
  <si>
    <t>Overcast; mild; 16 cent. snow previous day</t>
  </si>
  <si>
    <t>1997-12-31 12:30:00</t>
  </si>
  <si>
    <t>Clearing; windy; cooling off</t>
  </si>
  <si>
    <t>1998-01-02 13:00:00</t>
  </si>
  <si>
    <t>Clear; cold</t>
  </si>
  <si>
    <t>1998-01-05 11:15:00</t>
  </si>
  <si>
    <t>Snow flurries; steady snow in early a.m.</t>
  </si>
  <si>
    <t>1998-01-07 13:00:00</t>
  </si>
  <si>
    <t>Snowing and windy</t>
  </si>
  <si>
    <t>1998-01-09 11:15:00</t>
  </si>
  <si>
    <t>Clearing; cold (-10 at house)</t>
  </si>
  <si>
    <t>1998-01-12 12:00:00</t>
  </si>
  <si>
    <t>Clear; colder (-16 at house)</t>
  </si>
  <si>
    <t>1998-01-14 12:15:00</t>
  </si>
  <si>
    <t>Snow; calm</t>
  </si>
  <si>
    <t>1998-01-16 16:00:00</t>
  </si>
  <si>
    <t>Overcast; milder; rain and snow flurries</t>
  </si>
  <si>
    <t>1998-01-19 12:30:00</t>
  </si>
  <si>
    <t>Snow showers; calm; mild</t>
  </si>
  <si>
    <t>1998-01-21 14:45:00</t>
  </si>
  <si>
    <t>Overcast; light flurries; calm</t>
  </si>
  <si>
    <t>1998-01-24 11:00:00</t>
  </si>
  <si>
    <t>Overcast; rain and snow showers</t>
  </si>
  <si>
    <t>1998-01-26 12:30:00</t>
  </si>
  <si>
    <t>Partly cloudy; sunny breaks; calm</t>
  </si>
  <si>
    <t>1998-01-28 11:30:00</t>
  </si>
  <si>
    <t>Overcast; light rain; above normal temps.</t>
  </si>
  <si>
    <t>1998-01-30 12:00:00</t>
  </si>
  <si>
    <t>Partly cloudy; sunny breaks; mild</t>
  </si>
  <si>
    <t>1998-01-30 00:00:00</t>
  </si>
  <si>
    <t>1998-02-02 15:30:00</t>
  </si>
  <si>
    <t>Overcast; light snow flurries; calm</t>
  </si>
  <si>
    <t>1998-02-04 10:30:00</t>
  </si>
  <si>
    <t>Overcast; light rain showers</t>
  </si>
  <si>
    <t>1998-02-07 12:30:00</t>
  </si>
  <si>
    <t>Mostly cloudy; sunny breaks; calm</t>
  </si>
  <si>
    <t>1998-02-09 10:45:00</t>
  </si>
  <si>
    <t>Clearing; sunny breaks; still</t>
  </si>
  <si>
    <t>1998-02-11 15:30:00</t>
  </si>
  <si>
    <t>Overcast; light showers</t>
  </si>
  <si>
    <t>1998-02-13 11:15:00</t>
  </si>
  <si>
    <t>1998-02-13 12:40:00</t>
  </si>
  <si>
    <t>John Harris inspection, new crest nicked from ice clearing</t>
  </si>
  <si>
    <t>1998-02-16 11:00:00</t>
  </si>
  <si>
    <t>Clearing; sunny breaks; mild</t>
  </si>
  <si>
    <t>1998-02-18 11:30:00</t>
  </si>
  <si>
    <t>Clearing; sunny breaks; cooler</t>
  </si>
  <si>
    <t>1998-02-20 11:00:00</t>
  </si>
  <si>
    <t>Overcast; light rain showers; calm</t>
  </si>
  <si>
    <t>1998-02-23 11:30:00</t>
  </si>
  <si>
    <t>Overcast; cooler; still</t>
  </si>
  <si>
    <t>1998-02-25 10:30:00</t>
  </si>
  <si>
    <t>High haze; colder; sunny breaks</t>
  </si>
  <si>
    <t>1998-02-27 10:30:00</t>
  </si>
  <si>
    <t>Partly cloudy; cool</t>
  </si>
  <si>
    <t>1998-03-01 00:00:00</t>
  </si>
  <si>
    <t>1998-03-02 11:00:00</t>
  </si>
  <si>
    <t>Overcast; showers and rain; still</t>
  </si>
  <si>
    <t>1998-03-03 00:00:00</t>
  </si>
  <si>
    <t>1998-03-04 11:30:00</t>
  </si>
  <si>
    <t>Rain; snow showers</t>
  </si>
  <si>
    <t>1998-03-05 00:00:00</t>
  </si>
  <si>
    <t>1998-03-06 14:15:00</t>
  </si>
  <si>
    <t>Overcast; light flurries</t>
  </si>
  <si>
    <t>1998-03-07 00:00:00</t>
  </si>
  <si>
    <t>1998-03-08 00:00:00</t>
  </si>
  <si>
    <t>1998-03-09 11:00:00</t>
  </si>
  <si>
    <t>1998-03-10 00:00:00</t>
  </si>
  <si>
    <t>1998-03-11 12:30:00</t>
  </si>
  <si>
    <t>Partly cloudy; clearing</t>
  </si>
  <si>
    <t>1998-03-12 00:00:00</t>
  </si>
  <si>
    <t>1998-03-13 10:00:00</t>
  </si>
  <si>
    <t>Clear and warm</t>
  </si>
  <si>
    <t>1998-03-14 00:00:00</t>
  </si>
  <si>
    <t>1998-03-15 00:00:00</t>
  </si>
  <si>
    <t>1998-03-16 10:30:00</t>
  </si>
  <si>
    <t>Rain and showers; cooler</t>
  </si>
  <si>
    <t>1998-03-17 00:00:00</t>
  </si>
  <si>
    <t>1998-03-18 10:30:00</t>
  </si>
  <si>
    <t>Hard frost; high haze; warming</t>
  </si>
  <si>
    <t>1998-03-19 00:00:00</t>
  </si>
  <si>
    <t>1998-03-20 17:15:00</t>
  </si>
  <si>
    <t>1998-03-21 00:00:00</t>
  </si>
  <si>
    <t>1998-03-22 00:00:00</t>
  </si>
  <si>
    <t>1998-03-23 10:30:00</t>
  </si>
  <si>
    <t>Overcast; showers; calm</t>
  </si>
  <si>
    <t>1998-03-24 00:00:00</t>
  </si>
  <si>
    <t>1998-03-25 13:30:00</t>
  </si>
  <si>
    <t>Rain and showers; breezy; sunny int.</t>
  </si>
  <si>
    <t>1998-03-26 00:00:00</t>
  </si>
  <si>
    <t>1998-03-27 10:00:00</t>
  </si>
  <si>
    <t>Cooler; ;cloudy; sunny periods</t>
  </si>
  <si>
    <t>1998-03-28 00:00:00</t>
  </si>
  <si>
    <t>1998-03-29 00:00:00</t>
  </si>
  <si>
    <t>1998-03-30 10:30:00</t>
  </si>
  <si>
    <t>Overcast; sunny periods</t>
  </si>
  <si>
    <t>1998-03-31 00:00:00</t>
  </si>
  <si>
    <t>1998-04-01 11:30:00</t>
  </si>
  <si>
    <t>Partly cloudy; calm</t>
  </si>
  <si>
    <t>1998-04-02 00:00:00</t>
  </si>
  <si>
    <t>1998-04-03 10:00:00</t>
  </si>
  <si>
    <t>Sunny; ;cloudy periods</t>
  </si>
  <si>
    <t>1998-04-04 00:00:00</t>
  </si>
  <si>
    <t>1998-04-05 00:00:00</t>
  </si>
  <si>
    <t>1998-04-06 12:00:00</t>
  </si>
  <si>
    <t>Rain and showers; mild and still</t>
  </si>
  <si>
    <t>1998-04-07 00:00:00</t>
  </si>
  <si>
    <t>1998-04-08 11:30:00</t>
  </si>
  <si>
    <t>Sunny with clouds; warming</t>
  </si>
  <si>
    <t>1998-04-09 00:00:00</t>
  </si>
  <si>
    <t>1998-04-10 11:15:00</t>
  </si>
  <si>
    <t>Overcast; cool; calm; showers</t>
  </si>
  <si>
    <t>1998-04-11 00:00:00</t>
  </si>
  <si>
    <t>1998-04-12 00:00:00</t>
  </si>
  <si>
    <t>1998-04-13 14:30:00</t>
  </si>
  <si>
    <t>Sunny periods; clouds; cool</t>
  </si>
  <si>
    <t>1998-04-14 00:00:00</t>
  </si>
  <si>
    <t>1998-04-15 13:15:00</t>
  </si>
  <si>
    <t>Cold night; sunny; warm; breezy</t>
  </si>
  <si>
    <t>1998-04-16 00:00:00</t>
  </si>
  <si>
    <t>1998-04-17 10:30:00</t>
  </si>
  <si>
    <t>Cold night; sunny; warm; still</t>
  </si>
  <si>
    <t>1998-04-18 00:00:00</t>
  </si>
  <si>
    <t>1998-04-19 00:00:00</t>
  </si>
  <si>
    <t>1998-04-20 11:00:00</t>
  </si>
  <si>
    <t>Sunny; warm; breezy</t>
  </si>
  <si>
    <t>1998-04-21 00:00:00</t>
  </si>
  <si>
    <t>1998-04-22 10:30:00</t>
  </si>
  <si>
    <t>Sunny; warm; clouds in PM</t>
  </si>
  <si>
    <t>1998-04-23 00:00:00</t>
  </si>
  <si>
    <t>1998-04-24 10:15:00</t>
  </si>
  <si>
    <t>Cloudy; rain and showers; calm</t>
  </si>
  <si>
    <t>1998-04-24 00:10:00</t>
  </si>
  <si>
    <t>1998-04-25 10:00:00</t>
  </si>
  <si>
    <t>Cold night; sunny; warming</t>
  </si>
  <si>
    <t>1998-04-26 11:30:00</t>
  </si>
  <si>
    <t>Cold night; sunny; warm; haze</t>
  </si>
  <si>
    <t>1998-04-27 10:30:00</t>
  </si>
  <si>
    <t>Sunny with high haze; breeze</t>
  </si>
  <si>
    <t>1998-04-28 00:00:00</t>
  </si>
  <si>
    <t>1998-04-29 12:00:00</t>
  </si>
  <si>
    <t>Sunny; warm; high haze</t>
  </si>
  <si>
    <t>1998-04-30 00:00:00</t>
  </si>
  <si>
    <t>1998-05-01 13:00:00</t>
  </si>
  <si>
    <t>Sunny; hot</t>
  </si>
  <si>
    <t>1998-05-02 10:00:00</t>
  </si>
  <si>
    <t>1998-05-02 15:10:00</t>
  </si>
  <si>
    <t>Sunny; hot; breezy</t>
  </si>
  <si>
    <t>1998-05-02 00:00:00</t>
  </si>
  <si>
    <t>1998-05-03 10:00:00</t>
  </si>
  <si>
    <t>Sunny  with high haze; warm</t>
  </si>
  <si>
    <t>1998-05-03 00:00:00</t>
  </si>
  <si>
    <t>1998-05-04 15:00:00</t>
  </si>
  <si>
    <t>Sunny; hot; dry</t>
  </si>
  <si>
    <t>1998-05-05 10:00:00</t>
  </si>
  <si>
    <t>Sunny; hot; dry; breezy</t>
  </si>
  <si>
    <t>1998-05-05 12:55:00</t>
  </si>
  <si>
    <t>Continued sunny &amp; warm</t>
  </si>
  <si>
    <t>1998-05-06 15:00:00</t>
  </si>
  <si>
    <t>Sunny; hot; dry; high haze</t>
  </si>
  <si>
    <t>1998-05-07 09:30:00</t>
  </si>
  <si>
    <t>1998-05-08 09:30:00</t>
  </si>
  <si>
    <t>Sunny with clouds; warm</t>
  </si>
  <si>
    <t>1998-05-09 09:30:00</t>
  </si>
  <si>
    <t>1998-05-10 00:00:00</t>
  </si>
  <si>
    <t>Partly cloudy; cooler; windy</t>
  </si>
  <si>
    <t>1998-05-11 11:00:00</t>
  </si>
  <si>
    <t>Overcast; warm; still</t>
  </si>
  <si>
    <t>1998-05-12 11:30:00</t>
  </si>
  <si>
    <t>Mild &amp; sunny since end of April</t>
  </si>
  <si>
    <t>External Q.C. MOE Cantest  SS not done</t>
  </si>
  <si>
    <t>1998-05-12 16:00:00</t>
  </si>
  <si>
    <t>Partly cloudy; cooler; breezy</t>
  </si>
  <si>
    <t>1998-05-13 13:30:00</t>
  </si>
  <si>
    <t>Sunny with cloud; dry and warm</t>
  </si>
  <si>
    <t>1998-05-13 00:00:00</t>
  </si>
  <si>
    <t>1998-05-14 13:30:00</t>
  </si>
  <si>
    <t>Rain and showers; cool; windy</t>
  </si>
  <si>
    <t>1998-05-15 13:00:00</t>
  </si>
  <si>
    <t>Windy; showers; cool</t>
  </si>
  <si>
    <t>1998-05-16 10:30:00</t>
  </si>
  <si>
    <t>Sunny with clouds; cool; breezy</t>
  </si>
  <si>
    <t>1998-05-17 17:00:00</t>
  </si>
  <si>
    <t>Overcast; showers; breezy</t>
  </si>
  <si>
    <t>1998-05-18 16:30:00</t>
  </si>
  <si>
    <t>Overcast; rain all night; showers; calm</t>
  </si>
  <si>
    <t>1998-05-19 15:30:00</t>
  </si>
  <si>
    <t>1998-05-20 12:00:00</t>
  </si>
  <si>
    <t>1998-05-21 13:30:00</t>
  </si>
  <si>
    <t>Overcast with sunny breaks; showers</t>
  </si>
  <si>
    <t>1998-05-22 14:30:00</t>
  </si>
  <si>
    <t>Sunny with high haze; warm</t>
  </si>
  <si>
    <t>1998-05-23 23:30:00</t>
  </si>
  <si>
    <t>Cloudy with sunny breaks; showers; windy</t>
  </si>
  <si>
    <t>1998-05-24 18:45:00</t>
  </si>
  <si>
    <t>Cloudy with sunny periods; warm</t>
  </si>
  <si>
    <t>1998-05-25 14:30:00</t>
  </si>
  <si>
    <t>Overcast; showers; windy</t>
  </si>
  <si>
    <t>1998-05-26 15:30:00</t>
  </si>
  <si>
    <t>Cloudy with sunny periods; calm</t>
  </si>
  <si>
    <t>1998-05-27 14:30:00</t>
  </si>
  <si>
    <t>Rain; thundershowers; high wind; cool</t>
  </si>
  <si>
    <t>1998-05-28 13:30:00</t>
  </si>
  <si>
    <t>Rain over last 48 hr.</t>
  </si>
  <si>
    <t>total_coliforms originally overgrown, changed to N/A</t>
  </si>
  <si>
    <t>1998-05-28 14:30:00</t>
  </si>
  <si>
    <t>Cloudy with sunny breaks; light showers</t>
  </si>
  <si>
    <t>1998-05-29 13:00:00</t>
  </si>
  <si>
    <t>Sunny and warm; breezy</t>
  </si>
  <si>
    <t>1998-05-29 00:00:00</t>
  </si>
  <si>
    <t>1998-05-30 15:00:00</t>
  </si>
  <si>
    <t>1998-05-30 17:45:00</t>
  </si>
  <si>
    <t>Sunny and warm; breezy; showers</t>
  </si>
  <si>
    <t>1998-05-31 16:00:00</t>
  </si>
  <si>
    <t>1998-06-01 13:30:00</t>
  </si>
  <si>
    <t>Partly cloudy; sunny; windy</t>
  </si>
  <si>
    <t>1998-06-02 00:00:00</t>
  </si>
  <si>
    <t>1998-06-03 14:30:00</t>
  </si>
  <si>
    <t>Sunny; warm; scattered clouds</t>
  </si>
  <si>
    <t>1998-06-04 00:00:00</t>
  </si>
  <si>
    <t>1998-06-05 16:15:00</t>
  </si>
  <si>
    <t>Overcast; rain all previous night; calm</t>
  </si>
  <si>
    <t>1998-06-06 00:00:00</t>
  </si>
  <si>
    <t>1998-06-07 00:00:00</t>
  </si>
  <si>
    <t>1998-06-08 12:00:00</t>
  </si>
  <si>
    <t>Sunny with clouds; very warm</t>
  </si>
  <si>
    <t>1998-06-09 00:00:00</t>
  </si>
  <si>
    <t>1998-06-10 17:00:00</t>
  </si>
  <si>
    <t>Clouds and sun; warm; breezy; thundershowers</t>
  </si>
  <si>
    <t>1998-06-10 00:00:00</t>
  </si>
  <si>
    <t>1998-06-11 00:00:00</t>
  </si>
  <si>
    <t>1998-06-12 17:00:00</t>
  </si>
  <si>
    <t>Sunny and hot</t>
  </si>
  <si>
    <t>1998-06-13 00:00:00</t>
  </si>
  <si>
    <t>1998-06-14 00:00:00</t>
  </si>
  <si>
    <t>1998-06-15 10:30:00</t>
  </si>
  <si>
    <t>Clouds with sunny periods; windy; cooler</t>
  </si>
  <si>
    <t>1998-06-16 00:00:00</t>
  </si>
  <si>
    <t>1998-06-17 15:00:00</t>
  </si>
  <si>
    <t>Overcast; thundershowers; breezy</t>
  </si>
  <si>
    <t>1998-06-18 00:00:00</t>
  </si>
  <si>
    <t>1998-06-19 11:30:00</t>
  </si>
  <si>
    <t>Sunny with clouds; rain previous day</t>
  </si>
  <si>
    <t>1998-06-20 00:00:00</t>
  </si>
  <si>
    <t>1998-06-21 00:00:00</t>
  </si>
  <si>
    <t>1998-06-22 12:30:00</t>
  </si>
  <si>
    <t>Overcast, showers and warm</t>
  </si>
  <si>
    <t>1998-06-23 00:00:00</t>
  </si>
  <si>
    <t>1998-06-24 17:00:00</t>
  </si>
  <si>
    <t>Overcast,showers and cool</t>
  </si>
  <si>
    <t>1998-06-25 00:00:00</t>
  </si>
  <si>
    <t>1998-06-26 16:45:00</t>
  </si>
  <si>
    <t>Cloudy with sunny periods,showers</t>
  </si>
  <si>
    <t>1998-06-27 00:00:00</t>
  </si>
  <si>
    <t>1998-06-28 00:00:00</t>
  </si>
  <si>
    <t>1998-06-29 16:30:00</t>
  </si>
  <si>
    <t>Sunny with cloudy periods, light showers &amp; warm</t>
  </si>
  <si>
    <t>1998-06-30 00:00:00</t>
  </si>
  <si>
    <t>1998-07-01 10:30:00</t>
  </si>
  <si>
    <t>sunny,warm thun-der-showers</t>
  </si>
  <si>
    <t>1998-07-03 23:30:00</t>
  </si>
  <si>
    <t>Overcast, steady rain, cooler</t>
  </si>
  <si>
    <t>1998-07-05 15:00:00</t>
  </si>
  <si>
    <t>Overcast, heavy thunder showers,cool</t>
  </si>
  <si>
    <t>1998-07-05 00:00:00</t>
  </si>
  <si>
    <t>1998-07-06 20:00:00</t>
  </si>
  <si>
    <t>Sunny with cloudy periods, hot</t>
  </si>
  <si>
    <t>1998-07-08 10:30:00</t>
  </si>
  <si>
    <t>1998-07-10 14:30:00</t>
  </si>
  <si>
    <t>Overcast, humid hot</t>
  </si>
  <si>
    <t>1998-07-13 13:15:00</t>
  </si>
  <si>
    <t>Partly cloudy, warm, showers</t>
  </si>
  <si>
    <t>1998-07-15 14:00:00</t>
  </si>
  <si>
    <t>Overcast, light showers, wind</t>
  </si>
  <si>
    <t>1998-07-17 10:00:00</t>
  </si>
  <si>
    <t>Sunny, hot and dry</t>
  </si>
  <si>
    <t>1998-07-20 10:45:00</t>
  </si>
  <si>
    <t>High thin haze, very warm and dry</t>
  </si>
  <si>
    <t>1998-07-22 10:00:00</t>
  </si>
  <si>
    <t>Sunny,hot,dry</t>
  </si>
  <si>
    <t>1998-07-24 11:00:00</t>
  </si>
  <si>
    <t>Sunny, hot dry</t>
  </si>
  <si>
    <t>1998-07-27 10:15:00</t>
  </si>
  <si>
    <t>Sunny, very hot and dry</t>
  </si>
  <si>
    <t>1998-07-29 13:00:00</t>
  </si>
  <si>
    <t>Sunny with clouds and heavy showers</t>
  </si>
  <si>
    <t>1998-07-31 14:00:00</t>
  </si>
  <si>
    <t>Overcast, light showers and cool</t>
  </si>
  <si>
    <t>1998-08-03 17:30:00</t>
  </si>
  <si>
    <t>Sunny, hot, dry and breeze</t>
  </si>
  <si>
    <t>1998-08-05 13:30:00</t>
  </si>
  <si>
    <t>Sun with clouds, hot, breeze</t>
  </si>
  <si>
    <t>1998-08-07 09:30:00</t>
  </si>
  <si>
    <t>Sun with smoky haze</t>
  </si>
  <si>
    <t>1998-08-10 10:15:00</t>
  </si>
  <si>
    <t>Sunny hot and dry</t>
  </si>
  <si>
    <t>1998-08-12 09:00:00</t>
  </si>
  <si>
    <t>1998-08-14 11:00:00</t>
  </si>
  <si>
    <t>Sunny with clouds hot and still</t>
  </si>
  <si>
    <t>1998-08-17 16:30:00</t>
  </si>
  <si>
    <t>Sunny with cloudy period, cooler, showers</t>
  </si>
  <si>
    <t>1998-08-19 16:00:00</t>
  </si>
  <si>
    <t>Sunny with clouds and warm</t>
  </si>
  <si>
    <t>1998-08-21 17:00:00</t>
  </si>
  <si>
    <t>Overcast with light showers</t>
  </si>
  <si>
    <t>1998-08-24 16:45:00</t>
  </si>
  <si>
    <t>Sunny with cloudy periods and breezy</t>
  </si>
  <si>
    <t>1998-08-26 10:00:00</t>
  </si>
  <si>
    <t>Sunny, high haze, light breeze</t>
  </si>
  <si>
    <t>1998-08-28 11:00:00</t>
  </si>
  <si>
    <t>1 ft insert installed, Sunny &amp; warm</t>
  </si>
  <si>
    <t>1998-08-31 10:00:00</t>
  </si>
  <si>
    <t>1998-09-02 11:30:00</t>
  </si>
  <si>
    <t>1998-09-04 10:30:00</t>
  </si>
  <si>
    <t>Sunny, hot and dry, haze</t>
  </si>
  <si>
    <t>1998-09-07 12:00:00</t>
  </si>
  <si>
    <t>Sunny warm and dry, scattered clouds.</t>
  </si>
  <si>
    <t>1998-09-09 10:30:00</t>
  </si>
  <si>
    <t>Overcast, cooler and calm</t>
  </si>
  <si>
    <t>1998-09-10 15:10:00</t>
  </si>
  <si>
    <t>Sunny &amp; warm for weeks</t>
  </si>
  <si>
    <t>1998-09-11 12:00:00</t>
  </si>
  <si>
    <t>1998-09-14 10:30:00</t>
  </si>
  <si>
    <t>Warm, high thin haze</t>
  </si>
  <si>
    <t>1998-09-16 11:00:00</t>
  </si>
  <si>
    <t>Sunny, hot, dry</t>
  </si>
  <si>
    <t>1998-09-18 11:30:00</t>
  </si>
  <si>
    <t>Cloudy, showers and cool</t>
  </si>
  <si>
    <t>1998-09-18 12:45:00</t>
  </si>
  <si>
    <t>Day after small rain</t>
  </si>
  <si>
    <t>1998-09-21 10:30:00</t>
  </si>
  <si>
    <t>Sunny with high clouds</t>
  </si>
  <si>
    <t>1998-09-23 00:30:00</t>
  </si>
  <si>
    <t>Sunny warm and still</t>
  </si>
  <si>
    <t>1998-09-25 11:00:00</t>
  </si>
  <si>
    <t>Cloudy, rain, showers</t>
  </si>
  <si>
    <t>1998-09-25 14:10:00</t>
  </si>
  <si>
    <t>.5cm rain last night.  Note weir leaking</t>
  </si>
  <si>
    <t>1998-09-28 13:30:00</t>
  </si>
  <si>
    <t>1998-09-30 15:00:00</t>
  </si>
  <si>
    <t>Sunny, warm and still</t>
  </si>
  <si>
    <t>1998-10-02 13:00:00</t>
  </si>
  <si>
    <t>Cloudy, showers and windy</t>
  </si>
  <si>
    <t>1998-10-03 13:10:00</t>
  </si>
  <si>
    <t>Showers and cloudy</t>
  </si>
  <si>
    <t>1998-10-05 11:15:00</t>
  </si>
  <si>
    <t>1998-10-07 11:30:00</t>
  </si>
  <si>
    <t>Light overcast; calm</t>
  </si>
  <si>
    <t>1998-10-09 15:40:00</t>
  </si>
  <si>
    <t>Light rain last night</t>
  </si>
  <si>
    <t>1998-10-09 10:45:00</t>
  </si>
  <si>
    <t>Sunny with clouds; showers  overnight</t>
  </si>
  <si>
    <t>1998-10-12 13:15:00</t>
  </si>
  <si>
    <t>1998-10-12 12:30:00</t>
  </si>
  <si>
    <t>First real downpour</t>
  </si>
  <si>
    <t>1998-10-14 12:30:00</t>
  </si>
  <si>
    <t>First serious rain of the season</t>
  </si>
  <si>
    <t>1998-10-14 11:15:00</t>
  </si>
  <si>
    <t>Overcast; steady rain</t>
  </si>
  <si>
    <t>1998-10-16 16:00:00</t>
  </si>
  <si>
    <t>Partly cloudy; still and cool</t>
  </si>
  <si>
    <t>1998-10-19 11:00:00</t>
  </si>
  <si>
    <t>Clear and cold</t>
  </si>
  <si>
    <t>1998-10-21 12:30:00</t>
  </si>
  <si>
    <t>Overcast; cool; calm</t>
  </si>
  <si>
    <t>1998-10-23 13:00:00</t>
  </si>
  <si>
    <t>Low clouds; calm; cool</t>
  </si>
  <si>
    <t>1998-10-24 00:00:00</t>
  </si>
  <si>
    <t>Leak fixed on weir by TY (0.031 -0.049)</t>
  </si>
  <si>
    <t>1998-10-26 13:00:00</t>
  </si>
  <si>
    <t>High overcast; still; warmer</t>
  </si>
  <si>
    <t>1998-10-28 11:45:00</t>
  </si>
  <si>
    <t>Showers o/n; sunny, warm, breezy</t>
  </si>
  <si>
    <t>1998-10-31 11:30:00</t>
  </si>
  <si>
    <t>Showers; breezy; cool</t>
  </si>
  <si>
    <t>1998-11-02 12:45:00</t>
  </si>
  <si>
    <t>Overcast; still; mild</t>
  </si>
  <si>
    <t>1998-11-04 15:45:00</t>
  </si>
  <si>
    <t>Overcast; light rain</t>
  </si>
  <si>
    <t>1998-11-06 14:45:00</t>
  </si>
  <si>
    <t>Overcast; still; light drizzle</t>
  </si>
  <si>
    <t>1998-11-09 10:45:00</t>
  </si>
  <si>
    <t>1998-11-11 13:30:00</t>
  </si>
  <si>
    <t>Overcast; windy; cool</t>
  </si>
  <si>
    <t>1998-11-13 11:00:00</t>
  </si>
  <si>
    <t>1998-11-16 09:00:00</t>
  </si>
  <si>
    <t>Overcast; rain all weekend</t>
  </si>
  <si>
    <t>1998-11-18 10:45:00</t>
  </si>
  <si>
    <t>Light rain shower; sunny breaks; cool</t>
  </si>
  <si>
    <t>1998-11-20 10:15:00</t>
  </si>
  <si>
    <t>Periods of snow changing to rain</t>
  </si>
  <si>
    <t>1998-11-23 10:45:00</t>
  </si>
  <si>
    <t>Overcast; drizzle; calm; snow shower</t>
  </si>
  <si>
    <t>1998-11-25 12:00:00</t>
  </si>
  <si>
    <t>Low cloud; overcast; drizzle</t>
  </si>
  <si>
    <t>1998-11-27 12:15:00</t>
  </si>
  <si>
    <t>Overcast; calm</t>
  </si>
  <si>
    <t>1998-11-30 11:00:00</t>
  </si>
  <si>
    <t>Lifting overcast;still</t>
  </si>
  <si>
    <t>1998-12-03 13:30:00</t>
  </si>
  <si>
    <t>Breaking clouds; cooler</t>
  </si>
  <si>
    <t>1998-12-05 11:30:00</t>
  </si>
  <si>
    <t>Snow flurries; windy</t>
  </si>
  <si>
    <t>1998-12-07 11:00:00</t>
  </si>
  <si>
    <t>Periods of snow; calm</t>
  </si>
  <si>
    <t>1998-12-09 11:30:00</t>
  </si>
  <si>
    <t>Clearing; mild; calm</t>
  </si>
  <si>
    <t>1998-12-11 13:30:00</t>
  </si>
  <si>
    <t>Light snow a.m.; heavier snow p.m.; calm</t>
  </si>
  <si>
    <t>1998-12-14 11:30:00</t>
  </si>
  <si>
    <t>Clearing; cooler; steady rain all week</t>
  </si>
  <si>
    <t>1998-12-16 11:00:00</t>
  </si>
  <si>
    <t>Overcast; light drizzle; breeze</t>
  </si>
  <si>
    <t>1998-12-18 13:00:00</t>
  </si>
  <si>
    <t>Sunny; colder; breeze</t>
  </si>
  <si>
    <t>1998-12-21 13:45:00</t>
  </si>
  <si>
    <t>Clear and very cold; calm</t>
  </si>
  <si>
    <t>1998-12-23 14:00:00</t>
  </si>
  <si>
    <t>Overcast; cold; still</t>
  </si>
  <si>
    <t>1998-12-25 15:00:00</t>
  </si>
  <si>
    <t>Overcast; 15cm snow overnight; flurries</t>
  </si>
  <si>
    <t>1998-12-28 14:15:00</t>
  </si>
  <si>
    <t>Clearing; warmer; breeze</t>
  </si>
  <si>
    <t>1998-12-30 23:45:00</t>
  </si>
  <si>
    <t>1999-01-01 13:00:00</t>
  </si>
  <si>
    <t>Sunny; clear; colder</t>
  </si>
  <si>
    <t>1999-01-01 00:00:00</t>
  </si>
  <si>
    <t>1999-01-04 12:00:00</t>
  </si>
  <si>
    <t>Overcast; snow flurries; calm</t>
  </si>
  <si>
    <t>1999-01-06 13:15:00</t>
  </si>
  <si>
    <t>Overcast; still</t>
  </si>
  <si>
    <t>1999-01-08 12:00:00</t>
  </si>
  <si>
    <t>Light snow; breezy</t>
  </si>
  <si>
    <t>1999-01-11 14:00:00</t>
  </si>
  <si>
    <t>1999-01-13 15:00:00</t>
  </si>
  <si>
    <t>High overcast; still; mild</t>
  </si>
  <si>
    <t>1999-01-15 12:30:00</t>
  </si>
  <si>
    <t>Sunny; cooler; calm</t>
  </si>
  <si>
    <t>1999-01-18 11:30:00</t>
  </si>
  <si>
    <t>Periods of snow; still</t>
  </si>
  <si>
    <t>1999-01-20 12:30:00</t>
  </si>
  <si>
    <t>Bright overcast; calm; mild</t>
  </si>
  <si>
    <t>1999-01-22 11:45:00</t>
  </si>
  <si>
    <t>Overcast; breezy</t>
  </si>
  <si>
    <t>1999-01-25 11:15:00</t>
  </si>
  <si>
    <t>High   overcast; colder; calm</t>
  </si>
  <si>
    <t>1999-01-27 12:00:00</t>
  </si>
  <si>
    <t>Periods of snow; colder</t>
  </si>
  <si>
    <t>1999-01-29 10:30:00</t>
  </si>
  <si>
    <t>Strong winds; milder; overcast</t>
  </si>
  <si>
    <t>1999-02-01 11:30:00</t>
  </si>
  <si>
    <t>Overcast; flurries; breezy</t>
  </si>
  <si>
    <t>1999-02-03 13:30:00</t>
  </si>
  <si>
    <t>Overcast; flurries; still</t>
  </si>
  <si>
    <t>1999-02-05 15:00:00</t>
  </si>
  <si>
    <t>Overcast; periods of snow</t>
  </si>
  <si>
    <t>1999-02-08 12:30:00</t>
  </si>
  <si>
    <t>Thin overcast; light flurries; windy</t>
  </si>
  <si>
    <t>1999-02-10 13:00:00</t>
  </si>
  <si>
    <t>High overcast; cooler; sunny periods</t>
  </si>
  <si>
    <t>1999-02-12 11:30:00</t>
  </si>
  <si>
    <t>Sunny with high haze; cool</t>
  </si>
  <si>
    <t>1999-02-15 11:15:00</t>
  </si>
  <si>
    <t>High overcast; light flurries</t>
  </si>
  <si>
    <t>1999-02-17 11:00:00</t>
  </si>
  <si>
    <t>Snow overnight; partly cloudy; calm</t>
  </si>
  <si>
    <t>1999-02-19 11:15:00</t>
  </si>
  <si>
    <t>Overcast; snow and flurries</t>
  </si>
  <si>
    <t>1999-02-22 10:30:00</t>
  </si>
  <si>
    <t>Overcast; showers; flurries; breeze</t>
  </si>
  <si>
    <t>1999-02-24 11:30:00</t>
  </si>
  <si>
    <t>15 cm snow overnight; rain showers</t>
  </si>
  <si>
    <t>1999-02-26 11:30:00</t>
  </si>
  <si>
    <t>Sunny breaks; breeze; cool</t>
  </si>
  <si>
    <t>1999-03-01 11:45:00</t>
  </si>
  <si>
    <t>High overcast; calm</t>
  </si>
  <si>
    <t>1999-03-02 00:00:00</t>
  </si>
  <si>
    <t>1999-03-03 11:30:00</t>
  </si>
  <si>
    <t>Snow overnight; windy; showers</t>
  </si>
  <si>
    <t>1999-03-04 00:00:00</t>
  </si>
  <si>
    <t>1999-03-05 14:15:00</t>
  </si>
  <si>
    <t>Broken overcast; breeezy</t>
  </si>
  <si>
    <t>1999-03-06 00:00:00</t>
  </si>
  <si>
    <t>1999-03-07 00:00:00</t>
  </si>
  <si>
    <t>1999-03-08 11:45:00</t>
  </si>
  <si>
    <t>High overcast; still</t>
  </si>
  <si>
    <t>1999-03-09 00:00:00</t>
  </si>
  <si>
    <t>1999-03-10 11:45:00</t>
  </si>
  <si>
    <t>Sunny with cloudy periods; breeze</t>
  </si>
  <si>
    <t>1999-03-11 00:00:00</t>
  </si>
  <si>
    <t>1999-03-12 12:00:00</t>
  </si>
  <si>
    <t>1999-03-13 00:00:00</t>
  </si>
  <si>
    <t>1999-03-14 00:00:00</t>
  </si>
  <si>
    <t>1999-03-15 11:15:00</t>
  </si>
  <si>
    <t>1999-03-16 00:00:00</t>
  </si>
  <si>
    <t>1999-03-17 11:30:00</t>
  </si>
  <si>
    <t>Thin overcast; calm</t>
  </si>
  <si>
    <t>1999-03-18 00:00:00</t>
  </si>
  <si>
    <t>1999-03-19 11:00:00</t>
  </si>
  <si>
    <t>Sunny; warm</t>
  </si>
  <si>
    <t>1999-03-20 00:00:00</t>
  </si>
  <si>
    <t>1999-03-21 00:00:00</t>
  </si>
  <si>
    <t>1999-03-22 00:00:00</t>
  </si>
  <si>
    <t>1999-03-23 11:00:00</t>
  </si>
  <si>
    <t>Insert removed; 4 ft. weir now being read.</t>
  </si>
  <si>
    <t>1999-03-24 10:15:00</t>
  </si>
  <si>
    <t>High, thin overcast; warm</t>
  </si>
  <si>
    <t>1999-03-25 00:00:00</t>
  </si>
  <si>
    <t>1999-03-26 14:15:00</t>
  </si>
  <si>
    <t>Overcast; sunny breaks; breeze</t>
  </si>
  <si>
    <t>1999-03-27 00:00:00</t>
  </si>
  <si>
    <t>1999-03-28 00:00:00</t>
  </si>
  <si>
    <t>1999-03-29 14:00:00</t>
  </si>
  <si>
    <t>Snow showers overnight; overcast</t>
  </si>
  <si>
    <t>1999-03-30 00:00:00</t>
  </si>
  <si>
    <t>1999-03-31 12:00:00</t>
  </si>
  <si>
    <t>Partly cloudy; sunny periods; breeze</t>
  </si>
  <si>
    <t>1999-04-01 00:00:00</t>
  </si>
  <si>
    <t>1999-04-02 16:45:00</t>
  </si>
  <si>
    <t>Sunny; warming; cool night</t>
  </si>
  <si>
    <t>1999-04-03 00:00:00</t>
  </si>
  <si>
    <t>1999-04-04 00:00:00</t>
  </si>
  <si>
    <t>1999-04-05 14:30:00</t>
  </si>
  <si>
    <t>Sunny wirh clouds; light rain showers</t>
  </si>
  <si>
    <t>1999-04-06 00:00:00</t>
  </si>
  <si>
    <t>1999-04-07 12:00:00</t>
  </si>
  <si>
    <t>Cloudy with sun; breeze</t>
  </si>
  <si>
    <t>1999-04-08 00:00:00</t>
  </si>
  <si>
    <t>1999-04-09 12:45:00</t>
  </si>
  <si>
    <t>High overcast; sunny periods</t>
  </si>
  <si>
    <t>1999-04-10 00:00:00</t>
  </si>
  <si>
    <t>1999-04-11 00:00:00</t>
  </si>
  <si>
    <t>1999-04-12 13:00:00</t>
  </si>
  <si>
    <t>1999-04-13 00:00:00</t>
  </si>
  <si>
    <t>1999-04-14 12:00:00</t>
  </si>
  <si>
    <t>Sunny; warming; breeze</t>
  </si>
  <si>
    <t>1999-04-15 00:00:00</t>
  </si>
  <si>
    <t>1999-04-16 19:15:00</t>
  </si>
  <si>
    <t>Sunny; warm frost in AM</t>
  </si>
  <si>
    <t>1999-04-17 00:00:00</t>
  </si>
  <si>
    <t>1999-04-18 00:00:00</t>
  </si>
  <si>
    <t>1999-04-19 11:30:00</t>
  </si>
  <si>
    <t>Partly cloudy; warm,  showers</t>
  </si>
  <si>
    <t>1999-04-20 00:00:00</t>
  </si>
  <si>
    <t>1999-04-21 12:30:00</t>
  </si>
  <si>
    <t>1999-04-22 00:00:00</t>
  </si>
  <si>
    <t>1999-04-23 13:30:00</t>
  </si>
  <si>
    <t>Sunny and warm; calm</t>
  </si>
  <si>
    <t>1999-04-24 00:00:00</t>
  </si>
  <si>
    <t>1999-04-25 00:00:00</t>
  </si>
  <si>
    <t>1999-04-26 11:30:00</t>
  </si>
  <si>
    <t>Sunny; cooler; breeze</t>
  </si>
  <si>
    <t>1999-04-27 18:45:00</t>
  </si>
  <si>
    <t>Partly cloudy; breezy</t>
  </si>
  <si>
    <t>1999-04-28 10:15:00</t>
  </si>
  <si>
    <t>Partly cloudy; cool; breeze</t>
  </si>
  <si>
    <t>1999-04-29 17:00:00</t>
  </si>
  <si>
    <t>1999-04-30 18:00:00</t>
  </si>
  <si>
    <t>Sunny and warm; breeze</t>
  </si>
  <si>
    <t>1999-05-01 11:45:00</t>
  </si>
  <si>
    <t>Overcast; rain showers</t>
  </si>
  <si>
    <t>1999-05-02 12:00:00</t>
  </si>
  <si>
    <t>1999-05-03 15:30:00</t>
  </si>
  <si>
    <t>Cloudy; heavy showers</t>
  </si>
  <si>
    <t>1999-05-04 11:15:00</t>
  </si>
  <si>
    <t>Overcast; stormy; hail showers; cool</t>
  </si>
  <si>
    <t>1999-05-05 16:30:00</t>
  </si>
  <si>
    <t>Sunny with clouds; cool; frost in AM</t>
  </si>
  <si>
    <t>1999-05-06 12:45:00</t>
  </si>
  <si>
    <t>Sunny; warming; breeze; frost in AM</t>
  </si>
  <si>
    <t>1999-05-07 15:30:00</t>
  </si>
  <si>
    <t>Overcast; rain showers; cool; windy</t>
  </si>
  <si>
    <t>1999-05-08 16:45:00</t>
  </si>
  <si>
    <t>Overcast; very cool</t>
  </si>
  <si>
    <t>1999-05-09 12:30:00</t>
  </si>
  <si>
    <t>Thin overcast; warming; calm</t>
  </si>
  <si>
    <t>1999-05-10 11:30:00</t>
  </si>
  <si>
    <t>Sunny with clouds</t>
  </si>
  <si>
    <t>1999-05-11 13:00:00</t>
  </si>
  <si>
    <t>Sunny with clouds; breezy</t>
  </si>
  <si>
    <t>1999-05-12 14:45:00</t>
  </si>
  <si>
    <t>Overcast; windy; sunny breaks</t>
  </si>
  <si>
    <t>1999-05-13 11:30:00</t>
  </si>
  <si>
    <t>Sunny with clouds; cool; breeze</t>
  </si>
  <si>
    <t>1999-05-14 19:00:00</t>
  </si>
  <si>
    <t>1999-05-15 15:00:00</t>
  </si>
  <si>
    <t>Rain showers; sunny periods; hail</t>
  </si>
  <si>
    <t>1999-05-16 17:45:00</t>
  </si>
  <si>
    <t>1999-05-17 17:00:00</t>
  </si>
  <si>
    <t>Overcast; rain and showers; windy</t>
  </si>
  <si>
    <t>1999-05-18 14:00:00</t>
  </si>
  <si>
    <t>Heavy rain; sunny breaks</t>
  </si>
  <si>
    <t>1999-05-19 12:00:00</t>
  </si>
  <si>
    <t>1999-05-20 16:00:00</t>
  </si>
  <si>
    <t>Sunny becoming overcast; still</t>
  </si>
  <si>
    <t>1999-05-21 15:45:00</t>
  </si>
  <si>
    <t>Clouds with sunny periods; warm</t>
  </si>
  <si>
    <t>1999-05-22 15:00:00</t>
  </si>
  <si>
    <t>1999-05-23 15:30:00</t>
  </si>
  <si>
    <t>Sunny and hot; breeze</t>
  </si>
  <si>
    <t>1999-05-24 09:15:00</t>
  </si>
  <si>
    <t>1999-05-25 13:15:00</t>
  </si>
  <si>
    <t>Sunny with cloudy periods; very warm</t>
  </si>
  <si>
    <t>1999-05-25 00:00:00</t>
  </si>
  <si>
    <t>Dup sed 195ml</t>
  </si>
  <si>
    <t>1999-05-26 11:30:00</t>
  </si>
  <si>
    <t>1999-05-27 11:30:00</t>
  </si>
  <si>
    <t>Creek going around weir; overcast warm; still</t>
  </si>
  <si>
    <t>1999-05-28 14:45:00</t>
  </si>
  <si>
    <t>1999-05-29 15:00:00</t>
  </si>
  <si>
    <t>1999-05-29 15:20:00</t>
  </si>
  <si>
    <t>Sun, warm</t>
  </si>
  <si>
    <t>1999-05-30 12:30:00</t>
  </si>
  <si>
    <t>1999-05-31 11:30:00</t>
  </si>
  <si>
    <t>Periods of rain; cooler; partial clearing</t>
  </si>
  <si>
    <t>1999-06-01 17:00:00</t>
  </si>
  <si>
    <t>Heavy showers; sunny breaks; cool</t>
  </si>
  <si>
    <t>1999-06-02 00:00:00</t>
  </si>
  <si>
    <t>1999-06-03 00:00:00</t>
  </si>
  <si>
    <t>1999-06-04 10:45:00</t>
  </si>
  <si>
    <t>Sunny with increasing clouds</t>
  </si>
  <si>
    <t>1999-06-05 00:00:00</t>
  </si>
  <si>
    <t>1999-06-06 16:15:00</t>
  </si>
  <si>
    <t>Rain showers; sunny breaks; dusting of snow on Mcf.  ridge</t>
  </si>
  <si>
    <t>1999-06-06 14:45:00</t>
  </si>
  <si>
    <t>Big rain yesterday</t>
  </si>
  <si>
    <t>ay</t>
  </si>
  <si>
    <t>1999-06-07 10:30:00</t>
  </si>
  <si>
    <t>Unsettled; cool; windy; showers</t>
  </si>
  <si>
    <t>1999-06-09 12:00:00</t>
  </si>
  <si>
    <t>Cloudy with sunny breaks; cool</t>
  </si>
  <si>
    <t>1999-06-10 11:35:00</t>
  </si>
  <si>
    <t>Cloud/sun</t>
  </si>
  <si>
    <t>rc</t>
  </si>
  <si>
    <t>1999-06-11 17:15:00</t>
  </si>
  <si>
    <t>Sunny  with clouds;warmer</t>
  </si>
  <si>
    <t>1999-06-12 00:00:00</t>
  </si>
  <si>
    <t>1999-06-13 00:00:00</t>
  </si>
  <si>
    <t>1999-06-14 15:00:00</t>
  </si>
  <si>
    <t>1999-06-15 18:30:00</t>
  </si>
  <si>
    <t>Sunny and very hot</t>
  </si>
  <si>
    <t>1999-06-15 17:33:00</t>
  </si>
  <si>
    <t>rc/jy</t>
  </si>
  <si>
    <t>1999-06-16 10:00:00</t>
  </si>
  <si>
    <t>Overcast; warm; trace of rain</t>
  </si>
  <si>
    <t>1999-06-17 20:00:00</t>
  </si>
  <si>
    <t>1999-06-18 19:45:00</t>
  </si>
  <si>
    <t>Overcast; showers; cooler</t>
  </si>
  <si>
    <t>1999-06-19 21:00:00</t>
  </si>
  <si>
    <t>Cloudy with sunny periods</t>
  </si>
  <si>
    <t>NSD</t>
  </si>
  <si>
    <t>1999-06-20 19:30:00</t>
  </si>
  <si>
    <t>Overcast and warm</t>
  </si>
  <si>
    <t>1999-06-21 13:30:00</t>
  </si>
  <si>
    <t>Overcast, showers</t>
  </si>
  <si>
    <t>1999-06-22 20:00:00</t>
  </si>
  <si>
    <t>Overcast w sunny periods</t>
  </si>
  <si>
    <t>1999-06-22 12:00:00</t>
  </si>
  <si>
    <t>Sun</t>
  </si>
  <si>
    <t>1999-06-22 00:00:00</t>
  </si>
  <si>
    <t>Kootenay lake Hosp Replicate</t>
  </si>
  <si>
    <t>1999-06-23 23:45:00</t>
  </si>
  <si>
    <t>1999-06-24 14:00:00</t>
  </si>
  <si>
    <t>Rain &amp; showers all day</t>
  </si>
  <si>
    <t>1999-06-25 16:00:00</t>
  </si>
  <si>
    <t>Rain, showers, cool</t>
  </si>
  <si>
    <t>1999-06-26 00:00:00</t>
  </si>
  <si>
    <t>1999-06-27 00:00:00</t>
  </si>
  <si>
    <t>1999-06-28 00:00:00</t>
  </si>
  <si>
    <t>1999-06-29 13:45:00</t>
  </si>
  <si>
    <t>Sunny, w clouds, breezy</t>
  </si>
  <si>
    <t>1999-06-30 00:00:00</t>
  </si>
  <si>
    <t>1999-07-01 20:00:00</t>
  </si>
  <si>
    <t>Sunny w clouds, rain all night</t>
  </si>
  <si>
    <t>1999-07-03 12:00:00</t>
  </si>
  <si>
    <t>Overcast, showery, calm</t>
  </si>
  <si>
    <t>1999-07-05 10:30:00</t>
  </si>
  <si>
    <t>Partly cloudy</t>
  </si>
  <si>
    <t>1999-07-07 13:00:00</t>
  </si>
  <si>
    <t>Showers, sunny</t>
  </si>
  <si>
    <t>1999-07-09 11:15:00</t>
  </si>
  <si>
    <t>Sunny hot</t>
  </si>
  <si>
    <t>1999-07-12 13:30:00</t>
  </si>
  <si>
    <t>Sunny, hot</t>
  </si>
  <si>
    <t>1999-07-14 13:00:00</t>
  </si>
  <si>
    <t>Cloudy,cooler</t>
  </si>
  <si>
    <t>1999-07-16 10:30:00</t>
  </si>
  <si>
    <t>Thin overcast, calm</t>
  </si>
  <si>
    <t>1999-07-19 13:00:00</t>
  </si>
  <si>
    <t>Sunny w clouds</t>
  </si>
  <si>
    <t>1999-07-23 10:30:00</t>
  </si>
  <si>
    <t>1999-07-26 09:15:00</t>
  </si>
  <si>
    <t>1999-07-28 10:15:00</t>
  </si>
  <si>
    <t>1999-07-30 10:00:00</t>
  </si>
  <si>
    <t>Sun w clouds, cooler</t>
  </si>
  <si>
    <t>1999-08-08 16:00:00</t>
  </si>
  <si>
    <t>1999-08-14 16:25:00</t>
  </si>
  <si>
    <t>Cloud, rain last night</t>
  </si>
  <si>
    <t>1999-08-15 17:00:00</t>
  </si>
  <si>
    <t>1999-09-10 10:30:00</t>
  </si>
  <si>
    <t>1999-09-22 17:30:00</t>
  </si>
  <si>
    <t>Clear sky/sunny</t>
  </si>
  <si>
    <t>1999-09-24 11:00:00</t>
  </si>
  <si>
    <t>1999-09-29 14:45:00</t>
  </si>
  <si>
    <t>Cloudy &amp; partial sun</t>
  </si>
  <si>
    <t>1999-10-06 12:31:00</t>
  </si>
  <si>
    <t>Cloudy day- overcast</t>
  </si>
  <si>
    <t>1999-10-08 11:00:00</t>
  </si>
  <si>
    <t>1999-10-09 17:00:00</t>
  </si>
  <si>
    <t>Light rain, cloud &amp; clear sky</t>
  </si>
  <si>
    <t>1999-10-15 15:30:00</t>
  </si>
  <si>
    <t>Sun with clouds</t>
  </si>
  <si>
    <t>1999-10-15 00:00:00</t>
  </si>
  <si>
    <t>End FRBC Program</t>
  </si>
  <si>
    <t>Site ID</t>
  </si>
  <si>
    <t>Location/Site Name</t>
  </si>
  <si>
    <t>McFayden Creek at Weir Site</t>
  </si>
  <si>
    <t>Waterbody Type</t>
  </si>
  <si>
    <t>Streams</t>
  </si>
  <si>
    <t>Waterbody</t>
  </si>
  <si>
    <t>McFayden Creek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</si>
  <si>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</si>
  <si>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</si>
  <si>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</si>
  <si>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</si>
  <si>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</si>
  <si>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</si>
  <si>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</si>
  <si>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</si>
  <si>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>BC EMS ID E225670</t>
  </si>
  <si>
    <t>Site Photos in Dataset</t>
  </si>
  <si>
    <t>No</t>
  </si>
  <si>
    <t>Photo Resource Name</t>
  </si>
  <si>
    <t>Parameter 1</t>
  </si>
  <si>
    <t>weather_and_notes</t>
  </si>
  <si>
    <t>Unit of Measurement</t>
  </si>
  <si>
    <t>observation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</si>
  <si>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</si>
  <si>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</si>
  <si>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</si>
  <si>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</si>
  <si>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</si>
  <si>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</si>
  <si>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</si>
  <si>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</si>
  <si>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</si>
  <si>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PT</t>
  </si>
  <si>
    <t>Notes on Methods</t>
  </si>
  <si>
    <t>Parameter 2</t>
  </si>
  <si>
    <t>air_temperature</t>
  </si>
  <si>
    <t>degrees Celsius</t>
  </si>
  <si>
    <t>Unknown</t>
  </si>
  <si>
    <t>Not specified</t>
  </si>
  <si>
    <t>Parameter 3</t>
  </si>
  <si>
    <t>water_temperature</t>
  </si>
  <si>
    <t>Parameter 4</t>
  </si>
  <si>
    <t>suspended_sediment</t>
  </si>
  <si>
    <t>milligrams per litre</t>
  </si>
  <si>
    <t>Parameter 5</t>
  </si>
  <si>
    <t>conductivity</t>
  </si>
  <si>
    <t>microSiemens per centimetre</t>
  </si>
  <si>
    <t>Parameter 6</t>
  </si>
  <si>
    <t>turbidity</t>
  </si>
  <si>
    <t>NTU</t>
  </si>
  <si>
    <t xml:space="preserve">Range </t>
  </si>
  <si>
    <t>Parameter 7</t>
  </si>
  <si>
    <t>total_coliforms</t>
  </si>
  <si>
    <t>most probable number per 100 mL</t>
  </si>
  <si>
    <t>Parameter 8</t>
  </si>
  <si>
    <t>fecal_coliforms</t>
  </si>
  <si>
    <t>Parameter 9</t>
  </si>
  <si>
    <t>water_level</t>
  </si>
  <si>
    <t>metres</t>
  </si>
  <si>
    <t>Originally gauge_level, changed for consistency</t>
  </si>
  <si>
    <t>Parameter 10</t>
  </si>
  <si>
    <t>discharge</t>
  </si>
  <si>
    <t>metres3 per second</t>
  </si>
  <si>
    <t>Parameter 11</t>
  </si>
  <si>
    <t>precipitation</t>
  </si>
  <si>
    <t>millimetres</t>
  </si>
  <si>
    <t>Originally 24H_rain, changed for consistency</t>
  </si>
  <si>
    <t>Parameter 12</t>
  </si>
  <si>
    <t>initials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</si>
  <si>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</si>
  <si>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</si>
  <si>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</si>
  <si>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</si>
  <si>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</si>
  <si>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</si>
  <si>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</si>
  <si>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</si>
  <si>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</si>
  <si>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</si>
  <si>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</si>
  <si>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</si>
  <si>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</si>
  <si>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</si>
  <si>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</si>
  <si>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</si>
  <si>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</si>
  <si>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</si>
  <si>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</si>
  <si>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</si>
  <si>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</si>
  <si>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</si>
  <si>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</si>
  <si>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</si>
  <si>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</si>
  <si>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</si>
  <si>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</si>
  <si>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</si>
  <si>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</si>
  <si>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</si>
  <si>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</si>
  <si>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</si>
  <si>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</si>
  <si>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</si>
  <si>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</si>
  <si>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</si>
  <si>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</si>
  <si>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</si>
  <si>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</si>
  <si>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</si>
  <si>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</si>
  <si>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</si>
  <si>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</si>
  <si>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</si>
  <si>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</si>
  <si>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</si>
  <si>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</si>
  <si>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</si>
  <si>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</si>
  <si>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</si>
  <si>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</si>
  <si>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</si>
  <si>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</si>
  <si>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</si>
  <si>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</si>
  <si>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</si>
  <si>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</si>
  <si>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</si>
  <si>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</si>
  <si>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</si>
  <si>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</si>
  <si>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</si>
  <si>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</si>
  <si>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</si>
  <si>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</si>
  <si>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</si>
  <si>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</si>
  <si>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</si>
  <si>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</si>
  <si>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</si>
  <si>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</si>
  <si>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</si>
  <si>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</si>
  <si>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</si>
  <si>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</si>
  <si>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</si>
  <si>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</si>
  <si>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</si>
  <si>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</si>
  <si>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</si>
  <si>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</si>
  <si>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</si>
  <si>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</si>
  <si>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</si>
  <si>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</si>
  <si>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</si>
  <si>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</si>
  <si>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</si>
  <si>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</si>
  <si>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</si>
  <si>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</si>
  <si>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</si>
  <si>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</si>
  <si>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</si>
  <si>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</si>
  <si>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</si>
  <si>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</si>
  <si>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</si>
  <si>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</si>
  <si>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</si>
  <si>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</si>
  <si>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</si>
  <si>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</si>
  <si>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</si>
  <si>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</si>
  <si>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</si>
  <si>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</si>
  <si>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</si>
  <si>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</si>
  <si>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</si>
  <si>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</si>
  <si>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</si>
  <si>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</si>
  <si>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</si>
  <si>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</si>
  <si>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</si>
  <si>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Monthly</t>
  </si>
  <si>
    <t>metres per second</t>
  </si>
  <si>
    <t>Rain Gauge</t>
  </si>
  <si>
    <t>UTC</t>
  </si>
  <si>
    <t>OLDHI</t>
  </si>
  <si>
    <t>Single Point Measurement</t>
  </si>
  <si>
    <t>depth</t>
  </si>
  <si>
    <t>Secchi Disk</t>
  </si>
  <si>
    <t>UTC-6</t>
  </si>
  <si>
    <t>OTHER</t>
  </si>
  <si>
    <t>As Needed</t>
  </si>
  <si>
    <t>Staff Gauge</t>
  </si>
  <si>
    <t>UTC-7</t>
  </si>
  <si>
    <t>PR</t>
  </si>
  <si>
    <t>dissolved_oxygen</t>
  </si>
  <si>
    <t>Test Strips</t>
  </si>
  <si>
    <t>UTC-8</t>
  </si>
  <si>
    <t>SGEOR</t>
  </si>
  <si>
    <t>e-coli</t>
  </si>
  <si>
    <t>micromhos per centimetre</t>
  </si>
  <si>
    <t>SLAWR</t>
  </si>
  <si>
    <t>Water Test Kit</t>
  </si>
  <si>
    <t>SPAUL</t>
  </si>
  <si>
    <t>hardness</t>
  </si>
  <si>
    <t>mmHg</t>
  </si>
  <si>
    <t>UNKWN</t>
  </si>
  <si>
    <t>maximum_air_temperature</t>
  </si>
  <si>
    <t>WAKE</t>
  </si>
  <si>
    <t>maxiumum_water_temperature</t>
  </si>
  <si>
    <t>WGS72</t>
  </si>
  <si>
    <t>minimum_air_temperature</t>
  </si>
  <si>
    <t>minimum_water_temperature</t>
  </si>
  <si>
    <t>NAD83 / BC Albers</t>
  </si>
  <si>
    <t>odour</t>
  </si>
  <si>
    <t>Pa</t>
  </si>
  <si>
    <t>NAD83/ UTM Zone 11</t>
  </si>
  <si>
    <t>pH</t>
  </si>
  <si>
    <t>parts per million</t>
  </si>
  <si>
    <t>NAD83/ UTM Zone 12</t>
  </si>
  <si>
    <t>percent</t>
  </si>
  <si>
    <t>snow_density</t>
  </si>
  <si>
    <t>pH units</t>
  </si>
  <si>
    <t>snow_depth</t>
  </si>
  <si>
    <t>µg per litre</t>
  </si>
  <si>
    <t>snow_water_equivalent</t>
  </si>
  <si>
    <t>unknown</t>
  </si>
  <si>
    <t>specific_conductivity</t>
  </si>
  <si>
    <t>volts</t>
  </si>
  <si>
    <t>surface_conditions</t>
  </si>
  <si>
    <t>temperature_at_analyis</t>
  </si>
  <si>
    <t>total_dissolved_solids</t>
  </si>
  <si>
    <t>total_suspended_solids</t>
  </si>
  <si>
    <t>trophic_status</t>
  </si>
  <si>
    <t>velocity</t>
  </si>
  <si>
    <t>water_clarity_secchi</t>
  </si>
  <si>
    <t>water_colour</t>
  </si>
  <si>
    <t>water_hardness</t>
  </si>
  <si>
    <t>water_temperature_historic</t>
  </si>
  <si>
    <t>Date of Modification</t>
  </si>
  <si>
    <t>Description of Modification</t>
  </si>
  <si>
    <t>Name of Person Modifying</t>
  </si>
  <si>
    <t>Upload to new template, QAQC</t>
  </si>
  <si>
    <t>MFA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</si>
</sst>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&quot;-&quot;mm&quot;-&quot;dd&quot; &quot;hh&quot;:&quot;mm&quot;:&quot;ss"/>
    <numFmt numFmtId="165" formatCode="yyyy\-mm\-dd\ h:mm:ss"/>
    <numFmt numFmtId="166" formatCode="yyyy&quot;-&quot;mm&quot;-&quot;dd"/>
    <numFmt numFmtId="167" formatCode="yyyy\-mm\-dd"/>
  </numFmts>
  <fonts count="10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i/>
      <sz val="11"/>
      <color theme="1"/>
      <name val="Calibri"/>
      <family val="2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165" fontId="1" fillId="4" borderId="2" xfId="0" applyNumberFormat="1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/>
    <xf numFmtId="0" fontId="1" fillId="4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/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165" fontId="1" fillId="4" borderId="8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4" fillId="5" borderId="9" xfId="0" applyFont="1" applyFill="1" applyBorder="1" applyAlignment="1">
      <alignment vertical="top"/>
    </xf>
    <xf numFmtId="0" fontId="4" fillId="6" borderId="9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/>
    </xf>
    <xf numFmtId="0" fontId="6" fillId="5" borderId="4" xfId="0" applyFont="1" applyFill="1" applyBorder="1"/>
    <xf numFmtId="0" fontId="6" fillId="0" borderId="4" xfId="0" applyFont="1" applyBorder="1"/>
    <xf numFmtId="0" fontId="1" fillId="5" borderId="9" xfId="0" applyFont="1" applyFill="1" applyBorder="1" applyAlignment="1">
      <alignment vertical="top"/>
    </xf>
    <xf numFmtId="0" fontId="1" fillId="4" borderId="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/>
    </xf>
    <xf numFmtId="0" fontId="1" fillId="5" borderId="11" xfId="0" applyFont="1" applyFill="1" applyBorder="1" applyAlignment="1">
      <alignment vertical="top"/>
    </xf>
    <xf numFmtId="0" fontId="1" fillId="4" borderId="11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1" fillId="5" borderId="14" xfId="0" applyFont="1" applyFill="1" applyBorder="1" applyAlignment="1">
      <alignment vertical="top"/>
    </xf>
    <xf numFmtId="0" fontId="4" fillId="5" borderId="13" xfId="0" applyFont="1" applyFill="1" applyBorder="1" applyAlignment="1">
      <alignment vertical="top"/>
    </xf>
    <xf numFmtId="0" fontId="4" fillId="6" borderId="1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0" borderId="9" xfId="0" applyFont="1" applyBorder="1" applyAlignment="1">
      <alignment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5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5" borderId="0" xfId="0" applyFont="1" applyFill="1" applyAlignment="1">
      <alignment vertical="top" wrapText="1"/>
    </xf>
    <xf numFmtId="0" fontId="1" fillId="3" borderId="0" xfId="0" applyFont="1" applyFill="1"/>
    <xf numFmtId="0" fontId="1" fillId="0" borderId="0" xfId="0" applyFont="1"/>
    <xf numFmtId="0" fontId="4" fillId="0" borderId="15" xfId="0" applyFont="1" applyBorder="1" applyAlignment="1">
      <alignment vertical="top"/>
    </xf>
    <xf numFmtId="0" fontId="4" fillId="5" borderId="15" xfId="0" applyFont="1" applyFill="1" applyBorder="1" applyAlignment="1">
      <alignment vertical="top" wrapText="1"/>
    </xf>
    <xf numFmtId="0" fontId="4" fillId="0" borderId="16" xfId="0" applyFont="1" applyBorder="1" applyAlignment="1">
      <alignment vertical="top"/>
    </xf>
    <xf numFmtId="0" fontId="1" fillId="0" borderId="15" xfId="0" applyFont="1" applyBorder="1"/>
    <xf numFmtId="0" fontId="1" fillId="0" borderId="0" xfId="0" applyFont="1" applyAlignment="1">
      <alignment vertical="top"/>
    </xf>
    <xf numFmtId="0" fontId="1" fillId="5" borderId="0" xfId="0" applyFont="1" applyFill="1" applyAlignment="1">
      <alignment vertical="top" wrapText="1"/>
    </xf>
    <xf numFmtId="0" fontId="7" fillId="7" borderId="17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7" fillId="7" borderId="18" xfId="0" applyFont="1" applyFill="1" applyBorder="1" applyAlignment="1">
      <alignment horizontal="left" vertical="top"/>
    </xf>
    <xf numFmtId="0" fontId="1" fillId="5" borderId="0" xfId="0" applyFont="1" applyFill="1" applyAlignment="1">
      <alignment vertical="top" wrapText="1"/>
    </xf>
    <xf numFmtId="0" fontId="7" fillId="7" borderId="18" xfId="0" applyFont="1" applyFill="1" applyBorder="1" applyAlignment="1">
      <alignment horizontal="left" vertical="top"/>
    </xf>
    <xf numFmtId="0" fontId="7" fillId="7" borderId="19" xfId="0" applyFont="1" applyFill="1" applyBorder="1" applyAlignment="1">
      <alignment horizontal="left" vertical="top"/>
    </xf>
    <xf numFmtId="0" fontId="1" fillId="5" borderId="20" xfId="0" applyFont="1" applyFill="1" applyBorder="1" applyAlignment="1">
      <alignment vertical="top"/>
    </xf>
    <xf numFmtId="0" fontId="1" fillId="5" borderId="20" xfId="0" applyFont="1" applyFill="1" applyBorder="1" applyAlignment="1">
      <alignment vertical="top" wrapText="1"/>
    </xf>
    <xf numFmtId="0" fontId="1" fillId="0" borderId="20" xfId="0" applyFont="1" applyBorder="1" applyAlignment="1">
      <alignment vertical="top"/>
    </xf>
    <xf numFmtId="0" fontId="7" fillId="7" borderId="17" xfId="0" applyFont="1" applyFill="1" applyBorder="1" applyAlignment="1">
      <alignment vertical="top"/>
    </xf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1" fillId="0" borderId="20" xfId="0" applyFont="1" applyBorder="1" applyAlignment="1"/>
    <xf numFmtId="0" fontId="1" fillId="0" borderId="0" xfId="0" applyFont="1" applyAlignment="1"/>
    <xf numFmtId="0" fontId="1" fillId="5" borderId="15" xfId="0" applyFont="1" applyFill="1" applyBorder="1" applyAlignment="1">
      <alignment vertical="top"/>
    </xf>
    <xf numFmtId="0" fontId="1" fillId="5" borderId="15" xfId="0" applyFont="1" applyFill="1" applyBorder="1" applyAlignment="1">
      <alignment vertical="top" wrapText="1"/>
    </xf>
    <xf numFmtId="0" fontId="1" fillId="0" borderId="15" xfId="0" applyFont="1" applyBorder="1" applyAlignment="1">
      <alignment vertical="top"/>
    </xf>
    <xf numFmtId="0" fontId="7" fillId="7" borderId="19" xfId="0" applyFont="1" applyFill="1" applyBorder="1" applyAlignment="1">
      <alignment vertical="top"/>
    </xf>
    <xf numFmtId="0" fontId="1" fillId="0" borderId="15" xfId="0" applyFont="1" applyBorder="1" applyAlignment="1"/>
    <xf numFmtId="0" fontId="1" fillId="5" borderId="0" xfId="0" applyFont="1" applyFill="1" applyAlignment="1">
      <alignment vertical="top"/>
    </xf>
    <xf numFmtId="0" fontId="7" fillId="7" borderId="18" xfId="0" applyFont="1" applyFill="1" applyBorder="1" applyAlignment="1">
      <alignment horizontal="left" vertical="top"/>
    </xf>
    <xf numFmtId="0" fontId="7" fillId="7" borderId="18" xfId="0" applyFont="1" applyFill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3" borderId="21" xfId="0" applyFont="1" applyFill="1" applyBorder="1"/>
    <xf numFmtId="0" fontId="4" fillId="8" borderId="0" xfId="0" applyFont="1" applyFill="1" applyAlignment="1">
      <alignment vertical="top"/>
    </xf>
    <xf numFmtId="0" fontId="4" fillId="9" borderId="0" xfId="0" applyFont="1" applyFill="1" applyAlignment="1">
      <alignment vertical="top"/>
    </xf>
    <xf numFmtId="0" fontId="4" fillId="6" borderId="0" xfId="0" applyFont="1" applyFill="1" applyAlignment="1">
      <alignment vertical="top"/>
    </xf>
    <xf numFmtId="0" fontId="4" fillId="10" borderId="0" xfId="0" applyFont="1" applyFill="1" applyAlignment="1">
      <alignment vertical="top"/>
    </xf>
    <xf numFmtId="0" fontId="4" fillId="11" borderId="0" xfId="0" applyFont="1" applyFill="1" applyAlignment="1"/>
    <xf numFmtId="0" fontId="4" fillId="12" borderId="0" xfId="0" applyFont="1" applyFill="1" applyAlignment="1"/>
    <xf numFmtId="0" fontId="1" fillId="5" borderId="22" xfId="0" applyFont="1" applyFill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24" xfId="0" applyFont="1" applyBorder="1" applyAlignment="1"/>
    <xf numFmtId="0" fontId="1" fillId="3" borderId="25" xfId="0" applyFont="1" applyFill="1" applyBorder="1" applyAlignment="1"/>
    <xf numFmtId="0" fontId="1" fillId="3" borderId="3" xfId="0" applyFont="1" applyFill="1" applyBorder="1" applyAlignment="1"/>
    <xf numFmtId="0" fontId="1" fillId="0" borderId="22" xfId="0" applyFont="1" applyBorder="1" applyAlignment="1">
      <alignment vertical="top"/>
    </xf>
    <xf numFmtId="0" fontId="1" fillId="0" borderId="26" xfId="0" applyFont="1" applyBorder="1" applyAlignment="1"/>
    <xf numFmtId="0" fontId="1" fillId="0" borderId="27" xfId="0" applyFont="1" applyBorder="1" applyAlignment="1"/>
    <xf numFmtId="0" fontId="1" fillId="0" borderId="26" xfId="0" applyFont="1" applyBorder="1" applyAlignment="1">
      <alignment vertical="top"/>
    </xf>
    <xf numFmtId="0" fontId="1" fillId="5" borderId="22" xfId="0" applyFont="1" applyFill="1" applyBorder="1" applyAlignment="1">
      <alignment vertical="top"/>
    </xf>
    <xf numFmtId="0" fontId="1" fillId="0" borderId="28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29" xfId="0" applyFont="1" applyBorder="1" applyAlignment="1"/>
    <xf numFmtId="0" fontId="1" fillId="0" borderId="30" xfId="0" applyFont="1" applyBorder="1" applyAlignment="1">
      <alignment vertical="top"/>
    </xf>
    <xf numFmtId="0" fontId="1" fillId="3" borderId="29" xfId="0" applyFont="1" applyFill="1" applyBorder="1" applyAlignment="1"/>
    <xf numFmtId="0" fontId="1" fillId="0" borderId="31" xfId="0" applyFont="1" applyBorder="1" applyAlignment="1">
      <alignment vertical="top"/>
    </xf>
    <xf numFmtId="0" fontId="1" fillId="0" borderId="32" xfId="0" applyFont="1" applyBorder="1" applyAlignment="1">
      <alignment vertical="top"/>
    </xf>
    <xf numFmtId="0" fontId="1" fillId="3" borderId="33" xfId="0" applyFont="1" applyFill="1" applyBorder="1"/>
    <xf numFmtId="0" fontId="1" fillId="0" borderId="33" xfId="0" applyFont="1" applyBorder="1" applyAlignment="1">
      <alignment vertical="top"/>
    </xf>
    <xf numFmtId="0" fontId="1" fillId="3" borderId="34" xfId="0" applyFont="1" applyFill="1" applyBorder="1"/>
    <xf numFmtId="0" fontId="1" fillId="0" borderId="34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8" fillId="0" borderId="0" xfId="0" applyFont="1"/>
    <xf numFmtId="0" fontId="4" fillId="0" borderId="31" xfId="0" applyFont="1" applyBorder="1" applyAlignment="1">
      <alignment vertical="top"/>
    </xf>
    <xf numFmtId="0" fontId="1" fillId="0" borderId="31" xfId="0" applyFont="1" applyBorder="1" applyAlignment="1">
      <alignment vertical="top"/>
    </xf>
    <xf numFmtId="0" fontId="2" fillId="0" borderId="0" xfId="0" applyFont="1" applyAlignment="1"/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8" fillId="0" borderId="0" xfId="0" applyFont="1" applyAlignment="1">
      <alignment vertical="top"/>
    </xf>
    <xf numFmtId="166" fontId="9" fillId="0" borderId="0" xfId="0" applyNumberFormat="1" applyFont="1" applyAlignment="1"/>
    <xf numFmtId="0" fontId="9" fillId="0" borderId="0" xfId="0" applyFont="1" applyAlignment="1"/>
    <xf numFmtId="0" fontId="5" fillId="0" borderId="0" xfId="0" applyFont="1" applyAlignment="1"/>
    <xf numFmtId="167" fontId="6" fillId="0" borderId="0" xfId="0" applyNumberFormat="1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AO746"/>
  <sheetViews>
    <sheetView tabSelected="1" workbookViewId="0">
      <pane xSplit="2" ySplit="1" topLeftCell="C721" activePane="bottomRight" state="frozen"/>
      <selection pane="topRight" activeCell="C1" sqref="C1"/>
      <selection pane="bottomLeft" activeCell="A2" sqref="A2"/>
      <selection pane="bottomRight" activeCell="A2" sqref="A2:A746"/>
    </sheetView>
  </sheetViews>
  <sheetFormatPr baseColWidth="10" defaultColWidth="12.6640625" defaultRowHeight="15.75" customHeight="1" x14ac:dyDescent="0.15"/>
  <cols>
    <col min="1" max="1" width="15.1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9" width="15.1640625" customWidth="1"/>
    <col min="10" max="10" width="21.83203125" customWidth="1"/>
    <col min="11" max="30" width="15.1640625" customWidth="1"/>
  </cols>
  <sheetData>
    <row r="1" spans="1:4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weather_and_notes</v>
      </c>
      <c r="G1" s="2" t="str">
        <f>IF(ISBLANK('2. Metadata'!B13)=TRUE," ",'2. Metadata'!B13&amp;"_units")</f>
        <v>weather_and_notes_units</v>
      </c>
      <c r="H1" s="2" t="str">
        <f>IF(ISBLANK('2. Metadata'!B25)=TRUE," ",'2. Metadata'!B25)</f>
        <v>air_temperature</v>
      </c>
      <c r="I1" s="4" t="str">
        <f>IF(ISBLANK('2. Metadata'!B25)=TRUE," ",'2. Metadata'!B25&amp;"_units")</f>
        <v>air_temperature_units</v>
      </c>
      <c r="J1" s="5" t="str">
        <f>IF(ISBLANK('2. Metadata'!B37)=TRUE," ",'2. Metadata'!B37)</f>
        <v>water_temperature</v>
      </c>
      <c r="K1" s="4" t="str">
        <f>IF(ISBLANK('2. Metadata'!B37)=TRUE," ",'2. Metadata'!B37&amp;"_units")</f>
        <v>water_temperature_units</v>
      </c>
      <c r="L1" s="2" t="str">
        <f>IF(ISBLANK('2. Metadata'!B49)=TRUE," ",'2. Metadata'!B49)</f>
        <v>suspended_sediment</v>
      </c>
      <c r="M1" s="4" t="str">
        <f>IF(ISBLANK('2. Metadata'!B49)=TRUE," ",'2. Metadata'!B49&amp;"_units")</f>
        <v>suspended_sediment_units</v>
      </c>
      <c r="N1" s="2" t="str">
        <f>IF(ISBLANK('2. Metadata'!B61)=TRUE," ",'2. Metadata'!B61)</f>
        <v>conductivity</v>
      </c>
      <c r="O1" s="4" t="str">
        <f>IF(ISBLANK('2. Metadata'!B61)=TRUE," ",'2. Metadata'!B61&amp;"_units")</f>
        <v>conductivity_units</v>
      </c>
      <c r="P1" s="2" t="str">
        <f>IF(ISBLANK('2. Metadata'!B73)=TRUE," ",'2. Metadata'!B73)</f>
        <v>turbidity</v>
      </c>
      <c r="Q1" s="4" t="str">
        <f>IF(ISBLANK('2. Metadata'!B73)=TRUE," ",'2. Metadata'!B73&amp;"_units")</f>
        <v>turbidity_units</v>
      </c>
      <c r="R1" s="2" t="str">
        <f>IF(ISBLANK('2. Metadata'!B85)=TRUE," ",'2. Metadata'!B85)</f>
        <v>total_coliforms</v>
      </c>
      <c r="S1" s="4" t="str">
        <f>IF(ISBLANK('2. Metadata'!B85)=TRUE," ",'2. Metadata'!B85&amp;"_units")</f>
        <v>total_coliforms_units</v>
      </c>
      <c r="T1" s="2" t="str">
        <f>IF(ISBLANK('2. Metadata'!B97)=TRUE," ",'2. Metadata'!B97)</f>
        <v>fecal_coliforms</v>
      </c>
      <c r="U1" s="4" t="str">
        <f>IF(ISBLANK('2. Metadata'!B97)=TRUE," ",'2. Metadata'!B97&amp;"_units")</f>
        <v>fecal_coliforms_units</v>
      </c>
      <c r="V1" s="2" t="str">
        <f>IF(ISBLANK('2. Metadata'!B109)=TRUE," ",'2. Metadata'!B109)</f>
        <v>water_level</v>
      </c>
      <c r="W1" s="4" t="str">
        <f>IF(ISBLANK('2. Metadata'!B109)=TRUE," ",'2. Metadata'!B109&amp;"_units")</f>
        <v>water_level_units</v>
      </c>
      <c r="X1" s="6" t="str">
        <f>IF(ISBLANK('2. Metadata'!B121)=TRUE," ",'2. Metadata'!B121)</f>
        <v>discharge</v>
      </c>
      <c r="Y1" s="4" t="str">
        <f>IF(ISBLANK('2. Metadata'!B121)=TRUE," ",'2. Metadata'!B121&amp;"_units")</f>
        <v>discharge_units</v>
      </c>
      <c r="Z1" s="3" t="str">
        <f>IF(ISBLANK('2. Metadata'!B133)=TRUE," ",'2. Metadata'!B133)</f>
        <v>precipitation</v>
      </c>
      <c r="AA1" s="4" t="str">
        <f>IF(ISBLANK('2. Metadata'!B133)=TRUE," ",'2. Metadata'!B133&amp;"_units")</f>
        <v>precipitation_units</v>
      </c>
      <c r="AB1" s="3" t="str">
        <f>IF(ISBLANK('2. Metadata'!B145)=TRUE," ",'2. Metadata'!B145)</f>
        <v>initials</v>
      </c>
      <c r="AC1" s="4" t="str">
        <f>IF(ISBLANK('2. Metadata'!B145)=TRUE," ",'2. Metadata'!B145&amp;"_units")</f>
        <v>initials_units</v>
      </c>
      <c r="AD1" s="3" t="s">
        <v>5</v>
      </c>
      <c r="AE1" s="7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1" x14ac:dyDescent="0.2">
      <c r="A2" s="9" t="s">
        <v>11</v>
      </c>
      <c r="B2" s="10" t="s">
        <v>7</v>
      </c>
      <c r="C2" s="14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49.57</v>
      </c>
      <c r="D2" s="12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-117.65</v>
      </c>
      <c r="E2" s="13" t="s">
        <v>9</v>
      </c>
      <c r="F2" s="13" t="s">
        <v>12</v>
      </c>
      <c r="G2" s="14" t="str">
        <f>IF(ISBLANK(F2)=TRUE," ",'2. Metadata'!B$14)</f>
        <v>observation</v>
      </c>
      <c r="H2" s="13" t="s">
        <v>9</v>
      </c>
      <c r="I2" s="15" t="str">
        <f>IF(ISBLANK(H2)=TRUE," ",'2. Metadata'!B$26)</f>
        <v>degrees Celsius</v>
      </c>
      <c r="J2" s="16" t="s">
        <v>9</v>
      </c>
      <c r="K2" s="17" t="str">
        <f>IF(ISBLANK(J2)=TRUE," ",'2. Metadata'!B$38)</f>
        <v>degrees Celsius</v>
      </c>
      <c r="L2" s="13">
        <v>7.6</v>
      </c>
      <c r="M2" s="18" t="str">
        <f>IF(ISBLANK(L2)=TRUE," ",'2. Metadata'!B$50)</f>
        <v>milligrams per litre</v>
      </c>
      <c r="N2" s="13" t="s">
        <v>9</v>
      </c>
      <c r="O2" s="18" t="str">
        <f>IF(ISBLANK(N2)=TRUE," ",'2. Metadata'!B$62)</f>
        <v>microSiemens per centimetre</v>
      </c>
      <c r="P2" s="13" t="s">
        <v>9</v>
      </c>
      <c r="Q2" s="18" t="str">
        <f>IF(ISBLANK(P2)=TRUE," ",'2. Metadata'!B$74)</f>
        <v>NTU</v>
      </c>
      <c r="R2" s="13" t="s">
        <v>9</v>
      </c>
      <c r="S2" s="18" t="str">
        <f>IF(ISBLANK(R2)=TRUE," ",'2. Metadata'!B$86)</f>
        <v>most probable number per 100 mL</v>
      </c>
      <c r="T2" s="13" t="s">
        <v>9</v>
      </c>
      <c r="U2" s="18" t="str">
        <f>IF(ISBLANK(T2)=TRUE," ",'2. Metadata'!B$98)</f>
        <v>most probable number per 100 mL</v>
      </c>
      <c r="V2" s="13" t="s">
        <v>9</v>
      </c>
      <c r="W2" s="18" t="str">
        <f>IF(ISBLANK(V2)=TRUE," ",'2. Metadata'!B$110)</f>
        <v>metres</v>
      </c>
      <c r="X2" s="13" t="s">
        <v>9</v>
      </c>
      <c r="Y2" s="18" t="str">
        <f>IF(ISBLANK(X2)=TRUE," ",'2. Metadata'!B$122)</f>
        <v>metres3 per second</v>
      </c>
      <c r="Z2" s="13" t="s">
        <v>9</v>
      </c>
      <c r="AA2" s="18" t="str">
        <f>IF(ISBLANK(Z2)=TRUE," ",'2. Metadata'!B$134)</f>
        <v>millimetres</v>
      </c>
      <c r="AB2" s="13" t="s">
        <v>9</v>
      </c>
      <c r="AC2" s="18" t="str">
        <f>IF(ISBLANK(X2)=TRUE," ",'2. Metadata'!B$146)</f>
        <v>N/A</v>
      </c>
      <c r="AD2" s="3" t="s">
        <v>9</v>
      </c>
      <c r="AE2" s="7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x14ac:dyDescent="0.2">
      <c r="A3" s="9" t="s">
        <v>6</v>
      </c>
      <c r="B3" s="10" t="s">
        <v>7</v>
      </c>
      <c r="C3" s="11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49.57</v>
      </c>
      <c r="D3" s="12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-117.65</v>
      </c>
      <c r="E3" s="13" t="s">
        <v>8</v>
      </c>
      <c r="F3" s="13" t="s">
        <v>8</v>
      </c>
      <c r="G3" s="14" t="str">
        <f>IF(ISBLANK(F3)=TRUE," ",'2. Metadata'!B$14)</f>
        <v>observation</v>
      </c>
      <c r="H3" s="13">
        <v>12</v>
      </c>
      <c r="I3" s="15" t="str">
        <f>IF(ISBLANK(H3)=TRUE," ",'2. Metadata'!B$26)</f>
        <v>degrees Celsius</v>
      </c>
      <c r="J3" s="16">
        <v>4.5</v>
      </c>
      <c r="K3" s="17" t="str">
        <f>IF(ISBLANK(J3)=TRUE," ",'2. Metadata'!B$38)</f>
        <v>degrees Celsius</v>
      </c>
      <c r="L3" s="13">
        <v>7.6</v>
      </c>
      <c r="M3" s="18" t="str">
        <f>IF(ISBLANK(L3)=TRUE," ",'2. Metadata'!B$50)</f>
        <v>milligrams per litre</v>
      </c>
      <c r="N3" s="13">
        <v>63.1</v>
      </c>
      <c r="O3" s="18" t="str">
        <f>IF(ISBLANK(N3)=TRUE," ",'2. Metadata'!B$62)</f>
        <v>microSiemens per centimetre</v>
      </c>
      <c r="P3" s="13">
        <v>1.8</v>
      </c>
      <c r="Q3" s="18" t="str">
        <f>IF(ISBLANK(P3)=TRUE," ",'2. Metadata'!B$74)</f>
        <v>NTU</v>
      </c>
      <c r="R3" s="13" t="s">
        <v>9</v>
      </c>
      <c r="S3" s="18" t="str">
        <f>IF(ISBLANK(R3)=TRUE," ",'2. Metadata'!B$86)</f>
        <v>most probable number per 100 mL</v>
      </c>
      <c r="T3" s="13" t="s">
        <v>9</v>
      </c>
      <c r="U3" s="18" t="str">
        <f>IF(ISBLANK(T3)=TRUE," ",'2. Metadata'!B$98)</f>
        <v>most probable number per 100 mL</v>
      </c>
      <c r="V3" s="13">
        <v>0.25</v>
      </c>
      <c r="W3" s="18" t="str">
        <f>IF(ISBLANK(V3)=TRUE," ",'2. Metadata'!B$110)</f>
        <v>metres</v>
      </c>
      <c r="X3" s="13">
        <v>0.26900000000000002</v>
      </c>
      <c r="Y3" s="18" t="str">
        <f>IF(ISBLANK(X3)=TRUE," ",'2. Metadata'!B$122)</f>
        <v>metres3 per second</v>
      </c>
      <c r="Z3" s="13" t="s">
        <v>9</v>
      </c>
      <c r="AA3" s="18" t="str">
        <f>IF(ISBLANK(Z3)=TRUE," ",'2. Metadata'!B$134)</f>
        <v>millimetres</v>
      </c>
      <c r="AB3" s="13" t="s">
        <v>10</v>
      </c>
      <c r="AC3" s="18" t="str">
        <f>IF(ISBLANK(X3)=TRUE," ",'2. Metadata'!B$146)</f>
        <v>N/A</v>
      </c>
      <c r="AD3" s="3" t="s">
        <v>9</v>
      </c>
      <c r="AE3" s="7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1:41" x14ac:dyDescent="0.2">
      <c r="A4" s="9" t="s">
        <v>13</v>
      </c>
      <c r="B4" s="10" t="s">
        <v>7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49.57</v>
      </c>
      <c r="D4" s="12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-117.65</v>
      </c>
      <c r="E4" s="13" t="s">
        <v>8</v>
      </c>
      <c r="F4" s="13" t="s">
        <v>9</v>
      </c>
      <c r="G4" s="14" t="str">
        <f>IF(ISBLANK(F4)=TRUE," ",'2. Metadata'!B$14)</f>
        <v>observation</v>
      </c>
      <c r="H4" s="13">
        <v>11</v>
      </c>
      <c r="I4" s="15" t="str">
        <f>IF(ISBLANK(H4)=TRUE," ",'2. Metadata'!B$26)</f>
        <v>degrees Celsius</v>
      </c>
      <c r="J4" s="16">
        <v>4.5</v>
      </c>
      <c r="K4" s="17" t="str">
        <f>IF(ISBLANK(J4)=TRUE," ",'2. Metadata'!B$38)</f>
        <v>degrees Celsius</v>
      </c>
      <c r="L4" s="13">
        <v>1.8</v>
      </c>
      <c r="M4" s="18" t="str">
        <f>IF(ISBLANK(L4)=TRUE," ",'2. Metadata'!B$50)</f>
        <v>milligrams per litre</v>
      </c>
      <c r="N4" s="13">
        <v>66.599999999999994</v>
      </c>
      <c r="O4" s="18" t="str">
        <f>IF(ISBLANK(N4)=TRUE," ",'2. Metadata'!B$62)</f>
        <v>microSiemens per centimetre</v>
      </c>
      <c r="P4" s="13">
        <v>0.82</v>
      </c>
      <c r="Q4" s="18" t="str">
        <f>IF(ISBLANK(P4)=TRUE," ",'2. Metadata'!B$74)</f>
        <v>NTU</v>
      </c>
      <c r="R4" s="13" t="s">
        <v>9</v>
      </c>
      <c r="S4" s="18" t="str">
        <f>IF(ISBLANK(R4)=TRUE," ",'2. Metadata'!B$86)</f>
        <v>most probable number per 100 mL</v>
      </c>
      <c r="T4" s="13" t="s">
        <v>9</v>
      </c>
      <c r="U4" s="18" t="str">
        <f>IF(ISBLANK(T4)=TRUE," ",'2. Metadata'!B$98)</f>
        <v>most probable number per 100 mL</v>
      </c>
      <c r="V4" s="13">
        <v>0.24</v>
      </c>
      <c r="W4" s="18" t="str">
        <f>IF(ISBLANK(V4)=TRUE," ",'2. Metadata'!B$110)</f>
        <v>metres</v>
      </c>
      <c r="X4" s="13">
        <v>0.253</v>
      </c>
      <c r="Y4" s="18" t="str">
        <f>IF(ISBLANK(X4)=TRUE," ",'2. Metadata'!B$122)</f>
        <v>metres3 per second</v>
      </c>
      <c r="Z4" s="13" t="s">
        <v>9</v>
      </c>
      <c r="AA4" s="18" t="str">
        <f>IF(ISBLANK(Z4)=TRUE," ",'2. Metadata'!B$134)</f>
        <v>millimetres</v>
      </c>
      <c r="AB4" s="13" t="s">
        <v>10</v>
      </c>
      <c r="AC4" s="18" t="str">
        <f>IF(ISBLANK(X4)=TRUE," ",'2. Metadata'!B$146)</f>
        <v>N/A</v>
      </c>
      <c r="AD4" s="3" t="s">
        <v>9</v>
      </c>
      <c r="AE4" s="7"/>
      <c r="AF4" s="8"/>
      <c r="AG4" s="8"/>
      <c r="AH4" s="8"/>
      <c r="AI4" s="8"/>
      <c r="AJ4" s="8"/>
      <c r="AK4" s="8"/>
      <c r="AL4" s="8"/>
      <c r="AM4" s="8"/>
      <c r="AN4" s="8"/>
      <c r="AO4" s="8"/>
    </row>
    <row r="5" spans="1:41" x14ac:dyDescent="0.2">
      <c r="A5" s="9" t="s">
        <v>14</v>
      </c>
      <c r="B5" s="10" t="s">
        <v>7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49.57</v>
      </c>
      <c r="D5" s="12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-117.65</v>
      </c>
      <c r="E5" s="13" t="s">
        <v>8</v>
      </c>
      <c r="F5" s="13" t="s">
        <v>9</v>
      </c>
      <c r="G5" s="14" t="str">
        <f>IF(ISBLANK(F5)=TRUE," ",'2. Metadata'!B$14)</f>
        <v>observation</v>
      </c>
      <c r="H5" s="13">
        <v>7.5</v>
      </c>
      <c r="I5" s="15" t="str">
        <f>IF(ISBLANK(H5)=TRUE," ",'2. Metadata'!B$26)</f>
        <v>degrees Celsius</v>
      </c>
      <c r="J5" s="16">
        <v>4</v>
      </c>
      <c r="K5" s="17" t="str">
        <f>IF(ISBLANK(J5)=TRUE," ",'2. Metadata'!B$38)</f>
        <v>degrees Celsius</v>
      </c>
      <c r="L5" s="13" t="s">
        <v>15</v>
      </c>
      <c r="M5" s="18" t="str">
        <f>IF(ISBLANK(L5)=TRUE," ",'2. Metadata'!B$50)</f>
        <v>milligrams per litre</v>
      </c>
      <c r="N5" s="13">
        <v>69.5</v>
      </c>
      <c r="O5" s="18" t="str">
        <f>IF(ISBLANK(N5)=TRUE," ",'2. Metadata'!B$62)</f>
        <v>microSiemens per centimetre</v>
      </c>
      <c r="P5" s="13">
        <v>0.43</v>
      </c>
      <c r="Q5" s="18" t="str">
        <f>IF(ISBLANK(P5)=TRUE," ",'2. Metadata'!B$74)</f>
        <v>NTU</v>
      </c>
      <c r="R5" s="13" t="s">
        <v>9</v>
      </c>
      <c r="S5" s="18" t="str">
        <f>IF(ISBLANK(R5)=TRUE," ",'2. Metadata'!B$86)</f>
        <v>most probable number per 100 mL</v>
      </c>
      <c r="T5" s="13" t="s">
        <v>9</v>
      </c>
      <c r="U5" s="18" t="str">
        <f>IF(ISBLANK(T5)=TRUE," ",'2. Metadata'!B$98)</f>
        <v>most probable number per 100 mL</v>
      </c>
      <c r="V5" s="13">
        <v>0.18</v>
      </c>
      <c r="W5" s="18" t="str">
        <f>IF(ISBLANK(V5)=TRUE," ",'2. Metadata'!B$110)</f>
        <v>metres</v>
      </c>
      <c r="X5" s="13">
        <v>0.16600000000000001</v>
      </c>
      <c r="Y5" s="18" t="str">
        <f>IF(ISBLANK(X5)=TRUE," ",'2. Metadata'!B$122)</f>
        <v>metres3 per second</v>
      </c>
      <c r="Z5" s="13" t="s">
        <v>9</v>
      </c>
      <c r="AA5" s="18" t="str">
        <f>IF(ISBLANK(Z5)=TRUE," ",'2. Metadata'!B$134)</f>
        <v>millimetres</v>
      </c>
      <c r="AB5" s="13" t="s">
        <v>10</v>
      </c>
      <c r="AC5" s="18" t="str">
        <f>IF(ISBLANK(X5)=TRUE," ",'2. Metadata'!B$146)</f>
        <v>N/A</v>
      </c>
      <c r="AD5" s="3" t="s">
        <v>9</v>
      </c>
      <c r="AE5" s="7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spans="1:41" x14ac:dyDescent="0.2">
      <c r="A6" s="9" t="s">
        <v>16</v>
      </c>
      <c r="B6" s="10" t="s">
        <v>7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49.57</v>
      </c>
      <c r="D6" s="12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-117.65</v>
      </c>
      <c r="E6" s="13" t="s">
        <v>8</v>
      </c>
      <c r="F6" s="13" t="s">
        <v>9</v>
      </c>
      <c r="G6" s="14" t="str">
        <f>IF(ISBLANK(F6)=TRUE," ",'2. Metadata'!B$14)</f>
        <v>observation</v>
      </c>
      <c r="H6" s="13">
        <v>5</v>
      </c>
      <c r="I6" s="15" t="str">
        <f>IF(ISBLANK(H6)=TRUE," ",'2. Metadata'!B$26)</f>
        <v>degrees Celsius</v>
      </c>
      <c r="J6" s="16">
        <v>4</v>
      </c>
      <c r="K6" s="17" t="str">
        <f>IF(ISBLANK(J6)=TRUE," ",'2. Metadata'!B$38)</f>
        <v>degrees Celsius</v>
      </c>
      <c r="L6" s="13" t="s">
        <v>15</v>
      </c>
      <c r="M6" s="18" t="str">
        <f>IF(ISBLANK(L6)=TRUE," ",'2. Metadata'!B$50)</f>
        <v>milligrams per litre</v>
      </c>
      <c r="N6" s="13">
        <v>72.5</v>
      </c>
      <c r="O6" s="18" t="str">
        <f>IF(ISBLANK(N6)=TRUE," ",'2. Metadata'!B$62)</f>
        <v>microSiemens per centimetre</v>
      </c>
      <c r="P6" s="13">
        <v>0.26</v>
      </c>
      <c r="Q6" s="18" t="str">
        <f>IF(ISBLANK(P6)=TRUE," ",'2. Metadata'!B$74)</f>
        <v>NTU</v>
      </c>
      <c r="R6" s="13" t="s">
        <v>9</v>
      </c>
      <c r="S6" s="18" t="str">
        <f>IF(ISBLANK(R6)=TRUE," ",'2. Metadata'!B$86)</f>
        <v>most probable number per 100 mL</v>
      </c>
      <c r="T6" s="13" t="s">
        <v>9</v>
      </c>
      <c r="U6" s="18" t="str">
        <f>IF(ISBLANK(T6)=TRUE," ",'2. Metadata'!B$98)</f>
        <v>most probable number per 100 mL</v>
      </c>
      <c r="V6" s="13">
        <v>0.15</v>
      </c>
      <c r="W6" s="18" t="str">
        <f>IF(ISBLANK(V6)=TRUE," ",'2. Metadata'!B$110)</f>
        <v>metres</v>
      </c>
      <c r="X6" s="13">
        <v>0.127</v>
      </c>
      <c r="Y6" s="18" t="str">
        <f>IF(ISBLANK(X6)=TRUE," ",'2. Metadata'!B$122)</f>
        <v>metres3 per second</v>
      </c>
      <c r="Z6" s="13" t="s">
        <v>9</v>
      </c>
      <c r="AA6" s="18" t="str">
        <f>IF(ISBLANK(Z6)=TRUE," ",'2. Metadata'!B$134)</f>
        <v>millimetres</v>
      </c>
      <c r="AB6" s="13" t="s">
        <v>10</v>
      </c>
      <c r="AC6" s="18" t="str">
        <f>IF(ISBLANK(X6)=TRUE," ",'2. Metadata'!B$146)</f>
        <v>N/A</v>
      </c>
      <c r="AD6" s="3" t="s">
        <v>9</v>
      </c>
      <c r="AE6" s="7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x14ac:dyDescent="0.2">
      <c r="A7" s="9" t="s">
        <v>17</v>
      </c>
      <c r="B7" s="10" t="s">
        <v>7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49.57</v>
      </c>
      <c r="D7" s="12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-117.65</v>
      </c>
      <c r="E7" s="19" t="s">
        <v>8</v>
      </c>
      <c r="F7" s="13" t="s">
        <v>9</v>
      </c>
      <c r="G7" s="14" t="str">
        <f>IF(ISBLANK(F7)=TRUE," ",'2. Metadata'!B$14)</f>
        <v>observation</v>
      </c>
      <c r="H7" s="13">
        <v>6</v>
      </c>
      <c r="I7" s="15" t="str">
        <f>IF(ISBLANK(H7)=TRUE," ",'2. Metadata'!B$26)</f>
        <v>degrees Celsius</v>
      </c>
      <c r="J7" s="16">
        <v>4</v>
      </c>
      <c r="K7" s="17" t="str">
        <f>IF(ISBLANK(J7)=TRUE," ",'2. Metadata'!B$38)</f>
        <v>degrees Celsius</v>
      </c>
      <c r="L7" s="13">
        <v>1</v>
      </c>
      <c r="M7" s="18" t="str">
        <f>IF(ISBLANK(L7)=TRUE," ",'2. Metadata'!B$50)</f>
        <v>milligrams per litre</v>
      </c>
      <c r="N7" s="13">
        <v>68.2</v>
      </c>
      <c r="O7" s="18" t="str">
        <f>IF(ISBLANK(N7)=TRUE," ",'2. Metadata'!B$62)</f>
        <v>microSiemens per centimetre</v>
      </c>
      <c r="P7" s="13">
        <v>0.49</v>
      </c>
      <c r="Q7" s="18" t="str">
        <f>IF(ISBLANK(P7)=TRUE," ",'2. Metadata'!B$74)</f>
        <v>NTU</v>
      </c>
      <c r="R7" s="13" t="s">
        <v>9</v>
      </c>
      <c r="S7" s="18" t="str">
        <f>IF(ISBLANK(R7)=TRUE," ",'2. Metadata'!B$86)</f>
        <v>most probable number per 100 mL</v>
      </c>
      <c r="T7" s="13" t="s">
        <v>9</v>
      </c>
      <c r="U7" s="18" t="str">
        <f>IF(ISBLANK(T7)=TRUE," ",'2. Metadata'!B$98)</f>
        <v>most probable number per 100 mL</v>
      </c>
      <c r="V7" s="13">
        <v>0.22</v>
      </c>
      <c r="W7" s="18" t="str">
        <f>IF(ISBLANK(V7)=TRUE," ",'2. Metadata'!B$110)</f>
        <v>metres</v>
      </c>
      <c r="X7" s="20">
        <v>0.223</v>
      </c>
      <c r="Y7" s="18" t="str">
        <f>IF(ISBLANK(X7)=TRUE," ",'2. Metadata'!B$122)</f>
        <v>metres3 per second</v>
      </c>
      <c r="Z7" s="19" t="s">
        <v>9</v>
      </c>
      <c r="AA7" s="18" t="str">
        <f>IF(ISBLANK(Z7)=TRUE," ",'2. Metadata'!B$134)</f>
        <v>millimetres</v>
      </c>
      <c r="AB7" s="19" t="s">
        <v>10</v>
      </c>
      <c r="AC7" s="18" t="str">
        <f>IF(ISBLANK(X7)=TRUE," ",'2. Metadata'!B$146)</f>
        <v>N/A</v>
      </c>
      <c r="AD7" s="3" t="s">
        <v>9</v>
      </c>
      <c r="AE7" s="7"/>
      <c r="AF7" s="8"/>
      <c r="AG7" s="8"/>
      <c r="AH7" s="8"/>
      <c r="AI7" s="8"/>
      <c r="AJ7" s="8"/>
      <c r="AK7" s="8"/>
      <c r="AL7" s="8"/>
      <c r="AM7" s="8"/>
      <c r="AN7" s="8"/>
      <c r="AO7" s="8"/>
    </row>
    <row r="8" spans="1:41" x14ac:dyDescent="0.2">
      <c r="A8" s="9" t="s">
        <v>18</v>
      </c>
      <c r="B8" s="10" t="s">
        <v>7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49.57</v>
      </c>
      <c r="D8" s="12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-117.65</v>
      </c>
      <c r="E8" s="19" t="s">
        <v>8</v>
      </c>
      <c r="F8" s="13" t="s">
        <v>9</v>
      </c>
      <c r="G8" s="14" t="str">
        <f>IF(ISBLANK(F8)=TRUE," ",'2. Metadata'!B$14)</f>
        <v>observation</v>
      </c>
      <c r="H8" s="13">
        <v>11</v>
      </c>
      <c r="I8" s="15" t="str">
        <f>IF(ISBLANK(H8)=TRUE," ",'2. Metadata'!B$26)</f>
        <v>degrees Celsius</v>
      </c>
      <c r="J8" s="16">
        <v>5</v>
      </c>
      <c r="K8" s="17" t="str">
        <f>IF(ISBLANK(J8)=TRUE," ",'2. Metadata'!B$38)</f>
        <v>degrees Celsius</v>
      </c>
      <c r="L8" s="13" t="s">
        <v>15</v>
      </c>
      <c r="M8" s="18" t="str">
        <f>IF(ISBLANK(L8)=TRUE," ",'2. Metadata'!B$50)</f>
        <v>milligrams per litre</v>
      </c>
      <c r="N8" s="13">
        <v>65</v>
      </c>
      <c r="O8" s="18" t="str">
        <f>IF(ISBLANK(N8)=TRUE," ",'2. Metadata'!B$62)</f>
        <v>microSiemens per centimetre</v>
      </c>
      <c r="P8" s="13">
        <v>0.24</v>
      </c>
      <c r="Q8" s="18" t="str">
        <f>IF(ISBLANK(P8)=TRUE," ",'2. Metadata'!B$74)</f>
        <v>NTU</v>
      </c>
      <c r="R8" s="13" t="s">
        <v>9</v>
      </c>
      <c r="S8" s="18" t="str">
        <f>IF(ISBLANK(R8)=TRUE," ",'2. Metadata'!B$86)</f>
        <v>most probable number per 100 mL</v>
      </c>
      <c r="T8" s="13" t="s">
        <v>9</v>
      </c>
      <c r="U8" s="18" t="str">
        <f>IF(ISBLANK(T8)=TRUE," ",'2. Metadata'!B$98)</f>
        <v>most probable number per 100 mL</v>
      </c>
      <c r="V8" s="13">
        <v>0.14000000000000001</v>
      </c>
      <c r="W8" s="18" t="str">
        <f>IF(ISBLANK(V8)=TRUE," ",'2. Metadata'!B$110)</f>
        <v>metres</v>
      </c>
      <c r="X8" s="20">
        <v>0.115</v>
      </c>
      <c r="Y8" s="18" t="str">
        <f>IF(ISBLANK(X8)=TRUE," ",'2. Metadata'!B$122)</f>
        <v>metres3 per second</v>
      </c>
      <c r="Z8" s="19" t="s">
        <v>9</v>
      </c>
      <c r="AA8" s="18" t="str">
        <f>IF(ISBLANK(Z8)=TRUE," ",'2. Metadata'!B$134)</f>
        <v>millimetres</v>
      </c>
      <c r="AB8" s="19" t="s">
        <v>10</v>
      </c>
      <c r="AC8" s="18" t="str">
        <f>IF(ISBLANK(X8)=TRUE," ",'2. Metadata'!B$146)</f>
        <v>N/A</v>
      </c>
      <c r="AD8" s="3" t="s">
        <v>9</v>
      </c>
      <c r="AE8" s="7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41" x14ac:dyDescent="0.2">
      <c r="A9" s="9" t="s">
        <v>19</v>
      </c>
      <c r="B9" s="10" t="s">
        <v>7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49.57</v>
      </c>
      <c r="D9" s="12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-117.65</v>
      </c>
      <c r="E9" s="19" t="s">
        <v>9</v>
      </c>
      <c r="F9" s="13" t="s">
        <v>20</v>
      </c>
      <c r="G9" s="14" t="str">
        <f>IF(ISBLANK(F9)=TRUE," ",'2. Metadata'!B$14)</f>
        <v>observation</v>
      </c>
      <c r="H9" s="13">
        <v>10</v>
      </c>
      <c r="I9" s="15" t="str">
        <f>IF(ISBLANK(H9)=TRUE," ",'2. Metadata'!B$26)</f>
        <v>degrees Celsius</v>
      </c>
      <c r="J9" s="16">
        <v>3</v>
      </c>
      <c r="K9" s="17" t="str">
        <f>IF(ISBLANK(J9)=TRUE," ",'2. Metadata'!B$38)</f>
        <v>degrees Celsius</v>
      </c>
      <c r="L9" s="13">
        <v>0.6</v>
      </c>
      <c r="M9" s="18" t="str">
        <f>IF(ISBLANK(L9)=TRUE," ",'2. Metadata'!B$50)</f>
        <v>milligrams per litre</v>
      </c>
      <c r="N9" s="13">
        <v>75</v>
      </c>
      <c r="O9" s="18" t="str">
        <f>IF(ISBLANK(N9)=TRUE," ",'2. Metadata'!B$62)</f>
        <v>microSiemens per centimetre</v>
      </c>
      <c r="P9" s="13">
        <v>0.52</v>
      </c>
      <c r="Q9" s="18" t="str">
        <f>IF(ISBLANK(P9)=TRUE," ",'2. Metadata'!B$74)</f>
        <v>NTU</v>
      </c>
      <c r="R9" s="13" t="s">
        <v>9</v>
      </c>
      <c r="S9" s="18" t="str">
        <f>IF(ISBLANK(R9)=TRUE," ",'2. Metadata'!B$86)</f>
        <v>most probable number per 100 mL</v>
      </c>
      <c r="T9" s="13" t="s">
        <v>9</v>
      </c>
      <c r="U9" s="18" t="str">
        <f>IF(ISBLANK(T9)=TRUE," ",'2. Metadata'!B$98)</f>
        <v>most probable number per 100 mL</v>
      </c>
      <c r="V9" s="13">
        <v>0.115</v>
      </c>
      <c r="W9" s="18" t="str">
        <f>IF(ISBLANK(V9)=TRUE," ",'2. Metadata'!B$110)</f>
        <v>metres</v>
      </c>
      <c r="X9" s="20">
        <v>8.5999999999999993E-2</v>
      </c>
      <c r="Y9" s="18" t="str">
        <f>IF(ISBLANK(X9)=TRUE," ",'2. Metadata'!B$122)</f>
        <v>metres3 per second</v>
      </c>
      <c r="Z9" s="19" t="s">
        <v>9</v>
      </c>
      <c r="AA9" s="18" t="str">
        <f>IF(ISBLANK(Z9)=TRUE," ",'2. Metadata'!B$134)</f>
        <v>millimetres</v>
      </c>
      <c r="AB9" s="19" t="s">
        <v>10</v>
      </c>
      <c r="AC9" s="18" t="str">
        <f>IF(ISBLANK(X9)=TRUE," ",'2. Metadata'!B$146)</f>
        <v>N/A</v>
      </c>
      <c r="AD9" s="3" t="s">
        <v>9</v>
      </c>
      <c r="AE9" s="7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spans="1:41" x14ac:dyDescent="0.2">
      <c r="A10" s="9" t="s">
        <v>21</v>
      </c>
      <c r="B10" s="10" t="s">
        <v>7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49.57</v>
      </c>
      <c r="D10" s="12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-117.65</v>
      </c>
      <c r="E10" s="19" t="s">
        <v>8</v>
      </c>
      <c r="F10" s="13" t="s">
        <v>9</v>
      </c>
      <c r="G10" s="14" t="str">
        <f>IF(ISBLANK(F10)=TRUE," ",'2. Metadata'!B$14)</f>
        <v>observation</v>
      </c>
      <c r="H10" s="13">
        <v>12</v>
      </c>
      <c r="I10" s="15" t="str">
        <f>IF(ISBLANK(H10)=TRUE," ",'2. Metadata'!B$26)</f>
        <v>degrees Celsius</v>
      </c>
      <c r="J10" s="16">
        <v>5</v>
      </c>
      <c r="K10" s="17" t="str">
        <f>IF(ISBLANK(J10)=TRUE," ",'2. Metadata'!B$38)</f>
        <v>degrees Celsius</v>
      </c>
      <c r="L10" s="13">
        <v>0.6</v>
      </c>
      <c r="M10" s="18" t="str">
        <f>IF(ISBLANK(L10)=TRUE," ",'2. Metadata'!B$50)</f>
        <v>milligrams per litre</v>
      </c>
      <c r="N10" s="13">
        <v>62.8</v>
      </c>
      <c r="O10" s="18" t="str">
        <f>IF(ISBLANK(N10)=TRUE," ",'2. Metadata'!B$62)</f>
        <v>microSiemens per centimetre</v>
      </c>
      <c r="P10" s="13">
        <v>0.26</v>
      </c>
      <c r="Q10" s="18" t="str">
        <f>IF(ISBLANK(P10)=TRUE," ",'2. Metadata'!B$74)</f>
        <v>NTU</v>
      </c>
      <c r="R10" s="13" t="s">
        <v>9</v>
      </c>
      <c r="S10" s="18" t="str">
        <f>IF(ISBLANK(R10)=TRUE," ",'2. Metadata'!B$86)</f>
        <v>most probable number per 100 mL</v>
      </c>
      <c r="T10" s="13" t="s">
        <v>9</v>
      </c>
      <c r="U10" s="18" t="str">
        <f>IF(ISBLANK(T10)=TRUE," ",'2. Metadata'!B$98)</f>
        <v>most probable number per 100 mL</v>
      </c>
      <c r="V10" s="13">
        <v>0.13500000000000001</v>
      </c>
      <c r="W10" s="18" t="str">
        <f>IF(ISBLANK(V10)=TRUE," ",'2. Metadata'!B$110)</f>
        <v>metres</v>
      </c>
      <c r="X10" s="20">
        <v>0.109</v>
      </c>
      <c r="Y10" s="18" t="str">
        <f>IF(ISBLANK(X10)=TRUE," ",'2. Metadata'!B$122)</f>
        <v>metres3 per second</v>
      </c>
      <c r="Z10" s="19" t="s">
        <v>9</v>
      </c>
      <c r="AA10" s="18" t="str">
        <f>IF(ISBLANK(Z10)=TRUE," ",'2. Metadata'!B$134)</f>
        <v>millimetres</v>
      </c>
      <c r="AB10" s="19" t="s">
        <v>10</v>
      </c>
      <c r="AC10" s="18" t="str">
        <f>IF(ISBLANK(X10)=TRUE," ",'2. Metadata'!B$146)</f>
        <v>N/A</v>
      </c>
      <c r="AD10" s="3" t="s">
        <v>9</v>
      </c>
      <c r="AE10" s="7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spans="1:41" x14ac:dyDescent="0.2">
      <c r="A11" s="9" t="s">
        <v>22</v>
      </c>
      <c r="B11" s="10" t="s">
        <v>7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49.57</v>
      </c>
      <c r="D11" s="12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-117.65</v>
      </c>
      <c r="E11" s="19" t="s">
        <v>9</v>
      </c>
      <c r="F11" s="13" t="s">
        <v>23</v>
      </c>
      <c r="G11" s="14" t="str">
        <f>IF(ISBLANK(F11)=TRUE," ",'2. Metadata'!B$14)</f>
        <v>observation</v>
      </c>
      <c r="H11" s="13">
        <v>9.5</v>
      </c>
      <c r="I11" s="15" t="str">
        <f>IF(ISBLANK(H11)=TRUE," ",'2. Metadata'!B$26)</f>
        <v>degrees Celsius</v>
      </c>
      <c r="J11" s="16">
        <v>6</v>
      </c>
      <c r="K11" s="17" t="str">
        <f>IF(ISBLANK(J11)=TRUE," ",'2. Metadata'!B$38)</f>
        <v>degrees Celsius</v>
      </c>
      <c r="L11" s="13">
        <v>1.7</v>
      </c>
      <c r="M11" s="18" t="str">
        <f>IF(ISBLANK(L11)=TRUE," ",'2. Metadata'!B$50)</f>
        <v>milligrams per litre</v>
      </c>
      <c r="N11" s="13">
        <v>65.599999999999994</v>
      </c>
      <c r="O11" s="18" t="str">
        <f>IF(ISBLANK(N11)=TRUE," ",'2. Metadata'!B$62)</f>
        <v>microSiemens per centimetre</v>
      </c>
      <c r="P11" s="13">
        <v>0.34</v>
      </c>
      <c r="Q11" s="18" t="str">
        <f>IF(ISBLANK(P11)=TRUE," ",'2. Metadata'!B$74)</f>
        <v>NTU</v>
      </c>
      <c r="R11" s="13" t="s">
        <v>9</v>
      </c>
      <c r="S11" s="18" t="str">
        <f>IF(ISBLANK(R11)=TRUE," ",'2. Metadata'!B$86)</f>
        <v>most probable number per 100 mL</v>
      </c>
      <c r="T11" s="13" t="s">
        <v>9</v>
      </c>
      <c r="U11" s="18" t="str">
        <f>IF(ISBLANK(T11)=TRUE," ",'2. Metadata'!B$98)</f>
        <v>most probable number per 100 mL</v>
      </c>
      <c r="V11" s="13" t="s">
        <v>9</v>
      </c>
      <c r="W11" s="18" t="str">
        <f>IF(ISBLANK(V11)=TRUE," ",'2. Metadata'!B$110)</f>
        <v>metres</v>
      </c>
      <c r="X11" s="20" t="s">
        <v>9</v>
      </c>
      <c r="Y11" s="18" t="str">
        <f>IF(ISBLANK(X11)=TRUE," ",'2. Metadata'!B$122)</f>
        <v>metres3 per second</v>
      </c>
      <c r="Z11" s="19" t="s">
        <v>9</v>
      </c>
      <c r="AA11" s="18" t="str">
        <f>IF(ISBLANK(Z11)=TRUE," ",'2. Metadata'!B$134)</f>
        <v>millimetres</v>
      </c>
      <c r="AB11" s="19" t="s">
        <v>24</v>
      </c>
      <c r="AC11" s="18" t="str">
        <f>IF(ISBLANK(X11)=TRUE," ",'2. Metadata'!B$146)</f>
        <v>N/A</v>
      </c>
      <c r="AD11" s="3" t="s">
        <v>9</v>
      </c>
      <c r="AE11" s="7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spans="1:41" x14ac:dyDescent="0.2">
      <c r="A12" s="9" t="s">
        <v>25</v>
      </c>
      <c r="B12" s="10" t="s">
        <v>7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49.57</v>
      </c>
      <c r="D12" s="12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-117.65</v>
      </c>
      <c r="E12" s="19" t="s">
        <v>9</v>
      </c>
      <c r="F12" s="13" t="s">
        <v>9</v>
      </c>
      <c r="G12" s="14" t="str">
        <f>IF(ISBLANK(F12)=TRUE," ",'2. Metadata'!B$14)</f>
        <v>observation</v>
      </c>
      <c r="H12" s="13" t="s">
        <v>9</v>
      </c>
      <c r="I12" s="15" t="str">
        <f>IF(ISBLANK(H12)=TRUE," ",'2. Metadata'!B$26)</f>
        <v>degrees Celsius</v>
      </c>
      <c r="J12" s="16" t="s">
        <v>9</v>
      </c>
      <c r="K12" s="17" t="str">
        <f>IF(ISBLANK(J12)=TRUE," ",'2. Metadata'!B$38)</f>
        <v>degrees Celsius</v>
      </c>
      <c r="L12" s="13" t="s">
        <v>9</v>
      </c>
      <c r="M12" s="18" t="str">
        <f>IF(ISBLANK(L12)=TRUE," ",'2. Metadata'!B$50)</f>
        <v>milligrams per litre</v>
      </c>
      <c r="N12" s="13" t="s">
        <v>9</v>
      </c>
      <c r="O12" s="18" t="str">
        <f>IF(ISBLANK(N12)=TRUE," ",'2. Metadata'!B$62)</f>
        <v>microSiemens per centimetre</v>
      </c>
      <c r="P12" s="13" t="s">
        <v>9</v>
      </c>
      <c r="Q12" s="18" t="str">
        <f>IF(ISBLANK(P12)=TRUE," ",'2. Metadata'!B$74)</f>
        <v>NTU</v>
      </c>
      <c r="R12" s="13" t="s">
        <v>9</v>
      </c>
      <c r="S12" s="18" t="str">
        <f>IF(ISBLANK(R12)=TRUE," ",'2. Metadata'!B$86)</f>
        <v>most probable number per 100 mL</v>
      </c>
      <c r="T12" s="13" t="s">
        <v>9</v>
      </c>
      <c r="U12" s="18" t="str">
        <f>IF(ISBLANK(T12)=TRUE," ",'2. Metadata'!B$98)</f>
        <v>most probable number per 100 mL</v>
      </c>
      <c r="V12" s="13" t="s">
        <v>9</v>
      </c>
      <c r="W12" s="18" t="str">
        <f>IF(ISBLANK(V12)=TRUE," ",'2. Metadata'!B$110)</f>
        <v>metres</v>
      </c>
      <c r="X12" s="20" t="s">
        <v>9</v>
      </c>
      <c r="Y12" s="18" t="str">
        <f>IF(ISBLANK(X12)=TRUE," ",'2. Metadata'!B$122)</f>
        <v>metres3 per second</v>
      </c>
      <c r="Z12" s="19" t="s">
        <v>9</v>
      </c>
      <c r="AA12" s="18" t="str">
        <f>IF(ISBLANK(Z12)=TRUE," ",'2. Metadata'!B$134)</f>
        <v>millimetres</v>
      </c>
      <c r="AB12" s="19" t="s">
        <v>9</v>
      </c>
      <c r="AC12" s="18" t="str">
        <f>IF(ISBLANK(X12)=TRUE," ",'2. Metadata'!B$146)</f>
        <v>N/A</v>
      </c>
      <c r="AD12" s="3" t="s">
        <v>9</v>
      </c>
      <c r="AE12" s="7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1:41" x14ac:dyDescent="0.2">
      <c r="A13" s="9" t="s">
        <v>28</v>
      </c>
      <c r="B13" s="10" t="s">
        <v>7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49.57</v>
      </c>
      <c r="D13" s="12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-117.65</v>
      </c>
      <c r="E13" s="19" t="s">
        <v>9</v>
      </c>
      <c r="F13" s="13" t="s">
        <v>29</v>
      </c>
      <c r="G13" s="14" t="str">
        <f>IF(ISBLANK(F13)=TRUE," ",'2. Metadata'!B$14)</f>
        <v>observation</v>
      </c>
      <c r="H13" s="13" t="s">
        <v>9</v>
      </c>
      <c r="I13" s="15" t="str">
        <f>IF(ISBLANK(H13)=TRUE," ",'2. Metadata'!B$26)</f>
        <v>degrees Celsius</v>
      </c>
      <c r="J13" s="16" t="s">
        <v>9</v>
      </c>
      <c r="K13" s="17" t="str">
        <f>IF(ISBLANK(J13)=TRUE," ",'2. Metadata'!B$38)</f>
        <v>degrees Celsius</v>
      </c>
      <c r="L13" s="13">
        <v>5.6</v>
      </c>
      <c r="M13" s="18" t="str">
        <f>IF(ISBLANK(L13)=TRUE," ",'2. Metadata'!B$50)</f>
        <v>milligrams per litre</v>
      </c>
      <c r="N13" s="13" t="s">
        <v>9</v>
      </c>
      <c r="O13" s="18" t="str">
        <f>IF(ISBLANK(N13)=TRUE," ",'2. Metadata'!B$62)</f>
        <v>microSiemens per centimetre</v>
      </c>
      <c r="P13" s="13" t="s">
        <v>9</v>
      </c>
      <c r="Q13" s="18" t="str">
        <f>IF(ISBLANK(P13)=TRUE," ",'2. Metadata'!B$74)</f>
        <v>NTU</v>
      </c>
      <c r="R13" s="13" t="s">
        <v>9</v>
      </c>
      <c r="S13" s="18" t="str">
        <f>IF(ISBLANK(R13)=TRUE," ",'2. Metadata'!B$86)</f>
        <v>most probable number per 100 mL</v>
      </c>
      <c r="T13" s="13" t="s">
        <v>9</v>
      </c>
      <c r="U13" s="18" t="str">
        <f>IF(ISBLANK(T13)=TRUE," ",'2. Metadata'!B$98)</f>
        <v>most probable number per 100 mL</v>
      </c>
      <c r="V13" s="13" t="s">
        <v>9</v>
      </c>
      <c r="W13" s="18" t="str">
        <f>IF(ISBLANK(V13)=TRUE," ",'2. Metadata'!B$110)</f>
        <v>metres</v>
      </c>
      <c r="X13" s="20" t="s">
        <v>9</v>
      </c>
      <c r="Y13" s="18" t="str">
        <f>IF(ISBLANK(X13)=TRUE," ",'2. Metadata'!B$122)</f>
        <v>metres3 per second</v>
      </c>
      <c r="Z13" s="19" t="s">
        <v>9</v>
      </c>
      <c r="AA13" s="18" t="str">
        <f>IF(ISBLANK(Z13)=TRUE," ",'2. Metadata'!B$134)</f>
        <v>millimetres</v>
      </c>
      <c r="AB13" s="19" t="s">
        <v>30</v>
      </c>
      <c r="AC13" s="18" t="str">
        <f>IF(ISBLANK(X13)=TRUE," ",'2. Metadata'!B$146)</f>
        <v>N/A</v>
      </c>
      <c r="AD13" s="3" t="s">
        <v>9</v>
      </c>
      <c r="AE13" s="7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spans="1:41" x14ac:dyDescent="0.2">
      <c r="A14" s="9" t="s">
        <v>26</v>
      </c>
      <c r="B14" s="10" t="s">
        <v>7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49.57</v>
      </c>
      <c r="D14" s="12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-117.65</v>
      </c>
      <c r="E14" s="19" t="s">
        <v>8</v>
      </c>
      <c r="F14" s="13" t="s">
        <v>27</v>
      </c>
      <c r="G14" s="14" t="str">
        <f>IF(ISBLANK(F14)=TRUE," ",'2. Metadata'!B$14)</f>
        <v>observation</v>
      </c>
      <c r="H14" s="13">
        <v>15</v>
      </c>
      <c r="I14" s="15" t="str">
        <f>IF(ISBLANK(H14)=TRUE," ",'2. Metadata'!B$26)</f>
        <v>degrees Celsius</v>
      </c>
      <c r="J14" s="16">
        <v>6</v>
      </c>
      <c r="K14" s="17" t="str">
        <f>IF(ISBLANK(J14)=TRUE," ",'2. Metadata'!B$38)</f>
        <v>degrees Celsius</v>
      </c>
      <c r="L14" s="13">
        <v>6</v>
      </c>
      <c r="M14" s="18" t="str">
        <f>IF(ISBLANK(L14)=TRUE," ",'2. Metadata'!B$50)</f>
        <v>milligrams per litre</v>
      </c>
      <c r="N14" s="13">
        <v>52</v>
      </c>
      <c r="O14" s="18" t="str">
        <f>IF(ISBLANK(N14)=TRUE," ",'2. Metadata'!B$62)</f>
        <v>microSiemens per centimetre</v>
      </c>
      <c r="P14" s="13">
        <v>0.6</v>
      </c>
      <c r="Q14" s="18" t="str">
        <f>IF(ISBLANK(P14)=TRUE," ",'2. Metadata'!B$74)</f>
        <v>NTU</v>
      </c>
      <c r="R14" s="13" t="s">
        <v>9</v>
      </c>
      <c r="S14" s="18" t="str">
        <f>IF(ISBLANK(R14)=TRUE," ",'2. Metadata'!B$86)</f>
        <v>most probable number per 100 mL</v>
      </c>
      <c r="T14" s="13" t="s">
        <v>9</v>
      </c>
      <c r="U14" s="18" t="str">
        <f>IF(ISBLANK(T14)=TRUE," ",'2. Metadata'!B$98)</f>
        <v>most probable number per 100 mL</v>
      </c>
      <c r="V14" s="13">
        <v>0.3</v>
      </c>
      <c r="W14" s="18" t="str">
        <f>IF(ISBLANK(V14)=TRUE," ",'2. Metadata'!B$110)</f>
        <v>metres</v>
      </c>
      <c r="X14" s="20">
        <v>0.35199999999999998</v>
      </c>
      <c r="Y14" s="18" t="str">
        <f>IF(ISBLANK(X14)=TRUE," ",'2. Metadata'!B$122)</f>
        <v>metres3 per second</v>
      </c>
      <c r="Z14" s="19" t="s">
        <v>9</v>
      </c>
      <c r="AA14" s="18" t="str">
        <f>IF(ISBLANK(Z14)=TRUE," ",'2. Metadata'!B$134)</f>
        <v>millimetres</v>
      </c>
      <c r="AB14" s="19" t="s">
        <v>10</v>
      </c>
      <c r="AC14" s="18" t="str">
        <f>IF(ISBLANK(X14)=TRUE," ",'2. Metadata'!B$146)</f>
        <v>N/A</v>
      </c>
      <c r="AD14" s="3" t="s">
        <v>9</v>
      </c>
      <c r="AE14" s="7"/>
      <c r="AF14" s="8"/>
      <c r="AG14" s="8"/>
      <c r="AH14" s="8"/>
      <c r="AI14" s="8"/>
      <c r="AJ14" s="8"/>
      <c r="AK14" s="8"/>
      <c r="AL14" s="8"/>
      <c r="AM14" s="8"/>
      <c r="AN14" s="8"/>
      <c r="AO14" s="8"/>
    </row>
    <row r="15" spans="1:41" x14ac:dyDescent="0.2">
      <c r="A15" s="9" t="s">
        <v>31</v>
      </c>
      <c r="B15" s="10" t="s">
        <v>7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49.57</v>
      </c>
      <c r="D15" s="12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-117.65</v>
      </c>
      <c r="E15" s="19" t="s">
        <v>9</v>
      </c>
      <c r="F15" s="13" t="s">
        <v>23</v>
      </c>
      <c r="G15" s="14" t="str">
        <f>IF(ISBLANK(F15)=TRUE," ",'2. Metadata'!B$14)</f>
        <v>observation</v>
      </c>
      <c r="H15" s="13">
        <v>7.5</v>
      </c>
      <c r="I15" s="15" t="str">
        <f>IF(ISBLANK(H15)=TRUE," ",'2. Metadata'!B$26)</f>
        <v>degrees Celsius</v>
      </c>
      <c r="J15" s="16">
        <v>5</v>
      </c>
      <c r="K15" s="17" t="str">
        <f>IF(ISBLANK(J15)=TRUE," ",'2. Metadata'!B$38)</f>
        <v>degrees Celsius</v>
      </c>
      <c r="L15" s="13">
        <v>2.8</v>
      </c>
      <c r="M15" s="18" t="str">
        <f>IF(ISBLANK(L15)=TRUE," ",'2. Metadata'!B$50)</f>
        <v>milligrams per litre</v>
      </c>
      <c r="N15" s="13">
        <v>54.1</v>
      </c>
      <c r="O15" s="18" t="str">
        <f>IF(ISBLANK(N15)=TRUE," ",'2. Metadata'!B$62)</f>
        <v>microSiemens per centimetre</v>
      </c>
      <c r="P15" s="13">
        <v>0.48</v>
      </c>
      <c r="Q15" s="18" t="str">
        <f>IF(ISBLANK(P15)=TRUE," ",'2. Metadata'!B$74)</f>
        <v>NTU</v>
      </c>
      <c r="R15" s="13" t="s">
        <v>9</v>
      </c>
      <c r="S15" s="18" t="str">
        <f>IF(ISBLANK(R15)=TRUE," ",'2. Metadata'!B$86)</f>
        <v>most probable number per 100 mL</v>
      </c>
      <c r="T15" s="13" t="s">
        <v>9</v>
      </c>
      <c r="U15" s="18" t="str">
        <f>IF(ISBLANK(T15)=TRUE," ",'2. Metadata'!B$98)</f>
        <v>most probable number per 100 mL</v>
      </c>
      <c r="V15" s="13" t="s">
        <v>9</v>
      </c>
      <c r="W15" s="18" t="str">
        <f>IF(ISBLANK(V15)=TRUE," ",'2. Metadata'!B$110)</f>
        <v>metres</v>
      </c>
      <c r="X15" s="20" t="s">
        <v>9</v>
      </c>
      <c r="Y15" s="18" t="str">
        <f>IF(ISBLANK(X15)=TRUE," ",'2. Metadata'!B$122)</f>
        <v>metres3 per second</v>
      </c>
      <c r="Z15" s="19" t="s">
        <v>9</v>
      </c>
      <c r="AA15" s="18" t="str">
        <f>IF(ISBLANK(Z15)=TRUE," ",'2. Metadata'!B$134)</f>
        <v>millimetres</v>
      </c>
      <c r="AB15" s="19" t="s">
        <v>24</v>
      </c>
      <c r="AC15" s="18" t="str">
        <f>IF(ISBLANK(X15)=TRUE," ",'2. Metadata'!B$146)</f>
        <v>N/A</v>
      </c>
      <c r="AD15" s="3" t="s">
        <v>9</v>
      </c>
      <c r="AE15" s="7"/>
      <c r="AF15" s="8"/>
      <c r="AG15" s="8"/>
      <c r="AH15" s="8"/>
      <c r="AI15" s="8"/>
      <c r="AJ15" s="8"/>
      <c r="AK15" s="8"/>
      <c r="AL15" s="8"/>
      <c r="AM15" s="8"/>
      <c r="AN15" s="8"/>
      <c r="AO15" s="8"/>
    </row>
    <row r="16" spans="1:41" x14ac:dyDescent="0.2">
      <c r="A16" s="9" t="s">
        <v>32</v>
      </c>
      <c r="B16" s="10" t="s">
        <v>7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49.57</v>
      </c>
      <c r="D16" s="12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-117.65</v>
      </c>
      <c r="E16" s="19" t="s">
        <v>8</v>
      </c>
      <c r="F16" s="13" t="s">
        <v>33</v>
      </c>
      <c r="G16" s="14" t="str">
        <f>IF(ISBLANK(F16)=TRUE," ",'2. Metadata'!B$14)</f>
        <v>observation</v>
      </c>
      <c r="H16" s="13">
        <v>10</v>
      </c>
      <c r="I16" s="21" t="str">
        <f>IF(ISBLANK(H16)=TRUE," ",'2. Metadata'!B$26)</f>
        <v>degrees Celsius</v>
      </c>
      <c r="J16" s="22">
        <v>5</v>
      </c>
      <c r="K16" s="21" t="str">
        <f>IF(ISBLANK(J16)=TRUE," ",'2. Metadata'!B$38)</f>
        <v>degrees Celsius</v>
      </c>
      <c r="L16" s="13">
        <v>2</v>
      </c>
      <c r="M16" s="18" t="str">
        <f>IF(ISBLANK(L16)=TRUE," ",'2. Metadata'!B$50)</f>
        <v>milligrams per litre</v>
      </c>
      <c r="N16" s="13">
        <v>53.1</v>
      </c>
      <c r="O16" s="18" t="str">
        <f>IF(ISBLANK(N16)=TRUE," ",'2. Metadata'!B$62)</f>
        <v>microSiemens per centimetre</v>
      </c>
      <c r="P16" s="13">
        <v>0.5</v>
      </c>
      <c r="Q16" s="18" t="str">
        <f>IF(ISBLANK(P16)=TRUE," ",'2. Metadata'!B$74)</f>
        <v>NTU</v>
      </c>
      <c r="R16" s="13" t="s">
        <v>9</v>
      </c>
      <c r="S16" s="18" t="str">
        <f>IF(ISBLANK(R16)=TRUE," ",'2. Metadata'!B$86)</f>
        <v>most probable number per 100 mL</v>
      </c>
      <c r="T16" s="13" t="s">
        <v>9</v>
      </c>
      <c r="U16" s="18" t="str">
        <f>IF(ISBLANK(T16)=TRUE," ",'2. Metadata'!B$98)</f>
        <v>most probable number per 100 mL</v>
      </c>
      <c r="V16" s="13">
        <v>0.28000000000000003</v>
      </c>
      <c r="W16" s="18" t="str">
        <f>IF(ISBLANK(V16)=TRUE," ",'2. Metadata'!B$110)</f>
        <v>metres</v>
      </c>
      <c r="X16" s="20">
        <v>0.318</v>
      </c>
      <c r="Y16" s="18" t="str">
        <f>IF(ISBLANK(X16)=TRUE," ",'2. Metadata'!B$122)</f>
        <v>metres3 per second</v>
      </c>
      <c r="Z16" s="19" t="s">
        <v>9</v>
      </c>
      <c r="AA16" s="18" t="str">
        <f>IF(ISBLANK(Z16)=TRUE," ",'2. Metadata'!B$134)</f>
        <v>millimetres</v>
      </c>
      <c r="AB16" s="19" t="s">
        <v>10</v>
      </c>
      <c r="AC16" s="18" t="str">
        <f>IF(ISBLANK(X16)=TRUE," ",'2. Metadata'!B$146)</f>
        <v>N/A</v>
      </c>
      <c r="AD16" s="3" t="s">
        <v>9</v>
      </c>
      <c r="AE16" s="7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41" x14ac:dyDescent="0.2">
      <c r="A17" s="23" t="s">
        <v>34</v>
      </c>
      <c r="B17" s="10" t="s">
        <v>7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49.57</v>
      </c>
      <c r="D17" s="12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-117.65</v>
      </c>
      <c r="E17" s="19" t="s">
        <v>9</v>
      </c>
      <c r="F17" s="13" t="s">
        <v>35</v>
      </c>
      <c r="G17" s="14" t="str">
        <f>IF(ISBLANK(F17)=TRUE," ",'2. Metadata'!B$14)</f>
        <v>observation</v>
      </c>
      <c r="H17" s="13">
        <v>11</v>
      </c>
      <c r="I17" s="21" t="str">
        <f>IF(ISBLANK(H17)=TRUE," ",'2. Metadata'!B$26)</f>
        <v>degrees Celsius</v>
      </c>
      <c r="J17" s="13">
        <v>7</v>
      </c>
      <c r="K17" s="21" t="str">
        <f>IF(ISBLANK(J17)=TRUE," ",'2. Metadata'!B$38)</f>
        <v>degrees Celsius</v>
      </c>
      <c r="L17" s="13">
        <v>4</v>
      </c>
      <c r="M17" s="18" t="str">
        <f>IF(ISBLANK(L17)=TRUE," ",'2. Metadata'!B$50)</f>
        <v>milligrams per litre</v>
      </c>
      <c r="N17" s="13">
        <v>43.2</v>
      </c>
      <c r="O17" s="18" t="str">
        <f>IF(ISBLANK(N17)=TRUE," ",'2. Metadata'!B$62)</f>
        <v>microSiemens per centimetre</v>
      </c>
      <c r="P17" s="13">
        <v>0.44</v>
      </c>
      <c r="Q17" s="18" t="str">
        <f>IF(ISBLANK(P17)=TRUE," ",'2. Metadata'!B$74)</f>
        <v>NTU</v>
      </c>
      <c r="R17" s="13" t="s">
        <v>9</v>
      </c>
      <c r="S17" s="18" t="str">
        <f>IF(ISBLANK(R17)=TRUE," ",'2. Metadata'!B$86)</f>
        <v>most probable number per 100 mL</v>
      </c>
      <c r="T17" s="13" t="s">
        <v>9</v>
      </c>
      <c r="U17" s="18" t="str">
        <f>IF(ISBLANK(T17)=TRUE," ",'2. Metadata'!B$98)</f>
        <v>most probable number per 100 mL</v>
      </c>
      <c r="V17" s="13" t="s">
        <v>9</v>
      </c>
      <c r="W17" s="18" t="str">
        <f>IF(ISBLANK(V17)=TRUE," ",'2. Metadata'!B$110)</f>
        <v>metres</v>
      </c>
      <c r="X17" s="20" t="s">
        <v>9</v>
      </c>
      <c r="Y17" s="18" t="str">
        <f>IF(ISBLANK(X17)=TRUE," ",'2. Metadata'!B$122)</f>
        <v>metres3 per second</v>
      </c>
      <c r="Z17" s="19" t="s">
        <v>9</v>
      </c>
      <c r="AA17" s="18" t="str">
        <f>IF(ISBLANK(Z17)=TRUE," ",'2. Metadata'!B$134)</f>
        <v>millimetres</v>
      </c>
      <c r="AB17" s="19" t="s">
        <v>24</v>
      </c>
      <c r="AC17" s="18" t="str">
        <f>IF(ISBLANK(X17)=TRUE," ",'2. Metadata'!B$146)</f>
        <v>N/A</v>
      </c>
      <c r="AD17" s="3" t="s">
        <v>9</v>
      </c>
      <c r="AE17" s="7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41" x14ac:dyDescent="0.2">
      <c r="A18" s="9" t="s">
        <v>36</v>
      </c>
      <c r="B18" s="10" t="s">
        <v>7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49.57</v>
      </c>
      <c r="D18" s="12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-117.65</v>
      </c>
      <c r="E18" s="19" t="s">
        <v>8</v>
      </c>
      <c r="F18" s="13" t="s">
        <v>9</v>
      </c>
      <c r="G18" s="14" t="str">
        <f>IF(ISBLANK(F18)=TRUE," ",'2. Metadata'!B$14)</f>
        <v>observation</v>
      </c>
      <c r="H18" s="13">
        <v>9</v>
      </c>
      <c r="I18" s="21" t="str">
        <f>IF(ISBLANK(H18)=TRUE," ",'2. Metadata'!B$26)</f>
        <v>degrees Celsius</v>
      </c>
      <c r="J18" s="13">
        <v>5</v>
      </c>
      <c r="K18" s="21" t="str">
        <f>IF(ISBLANK(J18)=TRUE," ",'2. Metadata'!B$38)</f>
        <v>degrees Celsius</v>
      </c>
      <c r="L18" s="13">
        <v>3.4</v>
      </c>
      <c r="M18" s="18" t="str">
        <f>IF(ISBLANK(L18)=TRUE," ",'2. Metadata'!B$50)</f>
        <v>milligrams per litre</v>
      </c>
      <c r="N18" s="13">
        <v>41.1</v>
      </c>
      <c r="O18" s="18" t="str">
        <f>IF(ISBLANK(N18)=TRUE," ",'2. Metadata'!B$62)</f>
        <v>microSiemens per centimetre</v>
      </c>
      <c r="P18" s="13">
        <v>0.66</v>
      </c>
      <c r="Q18" s="18" t="str">
        <f>IF(ISBLANK(P18)=TRUE," ",'2. Metadata'!B$74)</f>
        <v>NTU</v>
      </c>
      <c r="R18" s="13" t="s">
        <v>9</v>
      </c>
      <c r="S18" s="18" t="str">
        <f>IF(ISBLANK(R18)=TRUE," ",'2. Metadata'!B$86)</f>
        <v>most probable number per 100 mL</v>
      </c>
      <c r="T18" s="13" t="s">
        <v>9</v>
      </c>
      <c r="U18" s="18" t="str">
        <f>IF(ISBLANK(T18)=TRUE," ",'2. Metadata'!B$98)</f>
        <v>most probable number per 100 mL</v>
      </c>
      <c r="V18" s="13">
        <v>0.4</v>
      </c>
      <c r="W18" s="18" t="str">
        <f>IF(ISBLANK(V18)=TRUE," ",'2. Metadata'!B$110)</f>
        <v>metres</v>
      </c>
      <c r="X18" s="20">
        <v>0.53700000000000003</v>
      </c>
      <c r="Y18" s="18" t="str">
        <f>IF(ISBLANK(X18)=TRUE," ",'2. Metadata'!B$122)</f>
        <v>metres3 per second</v>
      </c>
      <c r="Z18" s="19" t="s">
        <v>9</v>
      </c>
      <c r="AA18" s="18" t="str">
        <f>IF(ISBLANK(Z18)=TRUE," ",'2. Metadata'!B$134)</f>
        <v>millimetres</v>
      </c>
      <c r="AB18" s="19" t="s">
        <v>24</v>
      </c>
      <c r="AC18" s="18" t="str">
        <f>IF(ISBLANK(X18)=TRUE," ",'2. Metadata'!B$146)</f>
        <v>N/A</v>
      </c>
      <c r="AD18" s="3" t="s">
        <v>9</v>
      </c>
      <c r="AE18" s="7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1:41" x14ac:dyDescent="0.2">
      <c r="A19" s="9" t="s">
        <v>37</v>
      </c>
      <c r="B19" s="10" t="s">
        <v>7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49.57</v>
      </c>
      <c r="D19" s="12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-117.65</v>
      </c>
      <c r="E19" s="19" t="s">
        <v>9</v>
      </c>
      <c r="F19" s="19" t="s">
        <v>9</v>
      </c>
      <c r="G19" s="14" t="str">
        <f>IF(ISBLANK(F19)=TRUE," ",'2. Metadata'!B$14)</f>
        <v>observation</v>
      </c>
      <c r="H19" s="13" t="s">
        <v>9</v>
      </c>
      <c r="I19" s="21" t="str">
        <f>IF(ISBLANK(H19)=TRUE," ",'2. Metadata'!B$26)</f>
        <v>degrees Celsius</v>
      </c>
      <c r="J19" s="13" t="s">
        <v>9</v>
      </c>
      <c r="K19" s="21" t="str">
        <f>IF(ISBLANK(J19)=TRUE," ",'2. Metadata'!B$38)</f>
        <v>degrees Celsius</v>
      </c>
      <c r="L19" s="13" t="s">
        <v>9</v>
      </c>
      <c r="M19" s="18" t="str">
        <f>IF(ISBLANK(L19)=TRUE," ",'2. Metadata'!B$50)</f>
        <v>milligrams per litre</v>
      </c>
      <c r="N19" s="13" t="s">
        <v>9</v>
      </c>
      <c r="O19" s="18" t="str">
        <f>IF(ISBLANK(N19)=TRUE," ",'2. Metadata'!B$62)</f>
        <v>microSiemens per centimetre</v>
      </c>
      <c r="P19" s="13" t="s">
        <v>9</v>
      </c>
      <c r="Q19" s="18" t="str">
        <f>IF(ISBLANK(P19)=TRUE," ",'2. Metadata'!B$74)</f>
        <v>NTU</v>
      </c>
      <c r="R19" s="13" t="s">
        <v>9</v>
      </c>
      <c r="S19" s="18" t="str">
        <f>IF(ISBLANK(R19)=TRUE," ",'2. Metadata'!B$86)</f>
        <v>most probable number per 100 mL</v>
      </c>
      <c r="T19" s="13" t="s">
        <v>9</v>
      </c>
      <c r="U19" s="18" t="str">
        <f>IF(ISBLANK(T19)=TRUE," ",'2. Metadata'!B$98)</f>
        <v>most probable number per 100 mL</v>
      </c>
      <c r="V19" s="13" t="s">
        <v>9</v>
      </c>
      <c r="W19" s="18" t="str">
        <f>IF(ISBLANK(V19)=TRUE," ",'2. Metadata'!B$110)</f>
        <v>metres</v>
      </c>
      <c r="X19" s="20" t="s">
        <v>9</v>
      </c>
      <c r="Y19" s="18" t="str">
        <f>IF(ISBLANK(X19)=TRUE," ",'2. Metadata'!B$122)</f>
        <v>metres3 per second</v>
      </c>
      <c r="Z19" s="19" t="s">
        <v>9</v>
      </c>
      <c r="AA19" s="18" t="str">
        <f>IF(ISBLANK(Z19)=TRUE," ",'2. Metadata'!B$134)</f>
        <v>millimetres</v>
      </c>
      <c r="AB19" s="19" t="s">
        <v>9</v>
      </c>
      <c r="AC19" s="18" t="str">
        <f>IF(ISBLANK(X19)=TRUE," ",'2. Metadata'!B$146)</f>
        <v>N/A</v>
      </c>
      <c r="AD19" s="3" t="s">
        <v>9</v>
      </c>
      <c r="AE19" s="7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spans="1:41" x14ac:dyDescent="0.2">
      <c r="A20" s="9" t="s">
        <v>40</v>
      </c>
      <c r="B20" s="10" t="s">
        <v>7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49.57</v>
      </c>
      <c r="D20" s="12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-117.65</v>
      </c>
      <c r="E20" s="19" t="s">
        <v>9</v>
      </c>
      <c r="F20" s="13" t="s">
        <v>41</v>
      </c>
      <c r="G20" s="14" t="str">
        <f>IF(ISBLANK(F20)=TRUE," ",'2. Metadata'!B$14)</f>
        <v>observation</v>
      </c>
      <c r="H20" s="13" t="s">
        <v>9</v>
      </c>
      <c r="I20" s="21" t="str">
        <f>IF(ISBLANK(H20)=TRUE," ",'2. Metadata'!B$26)</f>
        <v>degrees Celsius</v>
      </c>
      <c r="J20" s="13" t="s">
        <v>9</v>
      </c>
      <c r="K20" s="21" t="str">
        <f>IF(ISBLANK(J20)=TRUE," ",'2. Metadata'!B$38)</f>
        <v>degrees Celsius</v>
      </c>
      <c r="L20" s="13">
        <v>12</v>
      </c>
      <c r="M20" s="18" t="str">
        <f>IF(ISBLANK(L20)=TRUE," ",'2. Metadata'!B$50)</f>
        <v>milligrams per litre</v>
      </c>
      <c r="N20" s="13">
        <v>36.6</v>
      </c>
      <c r="O20" s="18" t="str">
        <f>IF(ISBLANK(N20)=TRUE," ",'2. Metadata'!B$62)</f>
        <v>microSiemens per centimetre</v>
      </c>
      <c r="P20" s="13">
        <v>4.2</v>
      </c>
      <c r="Q20" s="18" t="str">
        <f>IF(ISBLANK(P20)=TRUE," ",'2. Metadata'!B$74)</f>
        <v>NTU</v>
      </c>
      <c r="R20" s="13" t="s">
        <v>9</v>
      </c>
      <c r="S20" s="18" t="str">
        <f>IF(ISBLANK(R20)=TRUE," ",'2. Metadata'!B$86)</f>
        <v>most probable number per 100 mL</v>
      </c>
      <c r="T20" s="13" t="s">
        <v>9</v>
      </c>
      <c r="U20" s="18" t="str">
        <f>IF(ISBLANK(T20)=TRUE," ",'2. Metadata'!B$98)</f>
        <v>most probable number per 100 mL</v>
      </c>
      <c r="V20" s="13" t="s">
        <v>9</v>
      </c>
      <c r="W20" s="18" t="str">
        <f>IF(ISBLANK(V20)=TRUE," ",'2. Metadata'!B$110)</f>
        <v>metres</v>
      </c>
      <c r="X20" s="20" t="s">
        <v>9</v>
      </c>
      <c r="Y20" s="18" t="str">
        <f>IF(ISBLANK(X20)=TRUE," ",'2. Metadata'!B$122)</f>
        <v>metres3 per second</v>
      </c>
      <c r="Z20" s="19" t="s">
        <v>9</v>
      </c>
      <c r="AA20" s="18" t="str">
        <f>IF(ISBLANK(Z20)=TRUE," ",'2. Metadata'!B$134)</f>
        <v>millimetres</v>
      </c>
      <c r="AB20" s="19" t="s">
        <v>42</v>
      </c>
      <c r="AC20" s="18" t="str">
        <f>IF(ISBLANK(X20)=TRUE," ",'2. Metadata'!B$146)</f>
        <v>N/A</v>
      </c>
      <c r="AD20" s="3" t="s">
        <v>9</v>
      </c>
      <c r="AE20" s="7"/>
      <c r="AF20" s="8"/>
      <c r="AG20" s="8"/>
      <c r="AH20" s="8"/>
      <c r="AI20" s="8"/>
      <c r="AJ20" s="8"/>
      <c r="AK20" s="8"/>
      <c r="AL20" s="8"/>
      <c r="AM20" s="8"/>
      <c r="AN20" s="8"/>
      <c r="AO20" s="8"/>
    </row>
    <row r="21" spans="1:41" x14ac:dyDescent="0.2">
      <c r="A21" s="9" t="s">
        <v>38</v>
      </c>
      <c r="B21" s="10" t="s">
        <v>7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49.57</v>
      </c>
      <c r="D21" s="12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-117.65</v>
      </c>
      <c r="E21" s="19" t="s">
        <v>8</v>
      </c>
      <c r="F21" s="13" t="s">
        <v>39</v>
      </c>
      <c r="G21" s="14" t="str">
        <f>IF(ISBLANK(F21)=TRUE," ",'2. Metadata'!B$14)</f>
        <v>observation</v>
      </c>
      <c r="H21" s="13">
        <v>7</v>
      </c>
      <c r="I21" s="21" t="str">
        <f>IF(ISBLANK(H21)=TRUE," ",'2. Metadata'!B$26)</f>
        <v>degrees Celsius</v>
      </c>
      <c r="J21" s="13">
        <v>5</v>
      </c>
      <c r="K21" s="21" t="str">
        <f>IF(ISBLANK(J21)=TRUE," ",'2. Metadata'!B$38)</f>
        <v>degrees Celsius</v>
      </c>
      <c r="L21" s="13">
        <v>12.6</v>
      </c>
      <c r="M21" s="18" t="str">
        <f>IF(ISBLANK(L21)=TRUE," ",'2. Metadata'!B$50)</f>
        <v>milligrams per litre</v>
      </c>
      <c r="N21" s="13">
        <v>36.799999999999997</v>
      </c>
      <c r="O21" s="18" t="str">
        <f>IF(ISBLANK(N21)=TRUE," ",'2. Metadata'!B$62)</f>
        <v>microSiemens per centimetre</v>
      </c>
      <c r="P21" s="13">
        <v>1.4</v>
      </c>
      <c r="Q21" s="18" t="str">
        <f>IF(ISBLANK(P21)=TRUE," ",'2. Metadata'!B$74)</f>
        <v>NTU</v>
      </c>
      <c r="R21" s="13" t="s">
        <v>9</v>
      </c>
      <c r="S21" s="18" t="str">
        <f>IF(ISBLANK(R21)=TRUE," ",'2. Metadata'!B$86)</f>
        <v>most probable number per 100 mL</v>
      </c>
      <c r="T21" s="13" t="s">
        <v>9</v>
      </c>
      <c r="U21" s="18" t="str">
        <f>IF(ISBLANK(T21)=TRUE," ",'2. Metadata'!B$98)</f>
        <v>most probable number per 100 mL</v>
      </c>
      <c r="V21" s="13">
        <v>0.55000000000000004</v>
      </c>
      <c r="W21" s="18" t="str">
        <f>IF(ISBLANK(V21)=TRUE," ",'2. Metadata'!B$110)</f>
        <v>metres</v>
      </c>
      <c r="X21" s="20">
        <v>0.85699999999999998</v>
      </c>
      <c r="Y21" s="18" t="str">
        <f>IF(ISBLANK(X21)=TRUE," ",'2. Metadata'!B$122)</f>
        <v>metres3 per second</v>
      </c>
      <c r="Z21" s="19" t="s">
        <v>9</v>
      </c>
      <c r="AA21" s="18" t="str">
        <f>IF(ISBLANK(Z21)=TRUE," ",'2. Metadata'!B$134)</f>
        <v>millimetres</v>
      </c>
      <c r="AB21" s="19" t="s">
        <v>24</v>
      </c>
      <c r="AC21" s="18" t="str">
        <f>IF(ISBLANK(X21)=TRUE," ",'2. Metadata'!B$146)</f>
        <v>N/A</v>
      </c>
      <c r="AD21" s="3" t="s">
        <v>9</v>
      </c>
      <c r="AE21" s="7"/>
      <c r="AF21" s="8"/>
      <c r="AG21" s="8"/>
      <c r="AH21" s="8"/>
      <c r="AI21" s="8"/>
      <c r="AJ21" s="8"/>
      <c r="AK21" s="8"/>
      <c r="AL21" s="8"/>
      <c r="AM21" s="8"/>
      <c r="AN21" s="8"/>
      <c r="AO21" s="8"/>
    </row>
    <row r="22" spans="1:41" x14ac:dyDescent="0.2">
      <c r="A22" s="9" t="s">
        <v>44</v>
      </c>
      <c r="B22" s="10" t="s">
        <v>7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49.57</v>
      </c>
      <c r="D22" s="12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-117.65</v>
      </c>
      <c r="E22" s="19" t="s">
        <v>9</v>
      </c>
      <c r="F22" s="13" t="s">
        <v>41</v>
      </c>
      <c r="G22" s="14" t="str">
        <f>IF(ISBLANK(F22)=TRUE," ",'2. Metadata'!B$14)</f>
        <v>observation</v>
      </c>
      <c r="H22" s="13" t="s">
        <v>9</v>
      </c>
      <c r="I22" s="21" t="str">
        <f>IF(ISBLANK(H22)=TRUE," ",'2. Metadata'!B$26)</f>
        <v>degrees Celsius</v>
      </c>
      <c r="J22" s="13" t="s">
        <v>9</v>
      </c>
      <c r="K22" s="21" t="str">
        <f>IF(ISBLANK(J22)=TRUE," ",'2. Metadata'!B$38)</f>
        <v>degrees Celsius</v>
      </c>
      <c r="L22" s="13">
        <v>4</v>
      </c>
      <c r="M22" s="18" t="str">
        <f>IF(ISBLANK(L22)=TRUE," ",'2. Metadata'!B$50)</f>
        <v>milligrams per litre</v>
      </c>
      <c r="N22" s="13">
        <v>38.5</v>
      </c>
      <c r="O22" s="18" t="str">
        <f>IF(ISBLANK(N22)=TRUE," ",'2. Metadata'!B$62)</f>
        <v>microSiemens per centimetre</v>
      </c>
      <c r="P22" s="13">
        <v>1.1000000000000001</v>
      </c>
      <c r="Q22" s="18" t="str">
        <f>IF(ISBLANK(P22)=TRUE," ",'2. Metadata'!B$74)</f>
        <v>NTU</v>
      </c>
      <c r="R22" s="13" t="s">
        <v>9</v>
      </c>
      <c r="S22" s="18" t="str">
        <f>IF(ISBLANK(R22)=TRUE," ",'2. Metadata'!B$86)</f>
        <v>most probable number per 100 mL</v>
      </c>
      <c r="T22" s="13" t="s">
        <v>9</v>
      </c>
      <c r="U22" s="18" t="str">
        <f>IF(ISBLANK(T22)=TRUE," ",'2. Metadata'!B$98)</f>
        <v>most probable number per 100 mL</v>
      </c>
      <c r="V22" s="13" t="s">
        <v>9</v>
      </c>
      <c r="W22" s="18" t="str">
        <f>IF(ISBLANK(V22)=TRUE," ",'2. Metadata'!B$110)</f>
        <v>metres</v>
      </c>
      <c r="X22" s="20" t="s">
        <v>9</v>
      </c>
      <c r="Y22" s="18" t="str">
        <f>IF(ISBLANK(X22)=TRUE," ",'2. Metadata'!B$122)</f>
        <v>metres3 per second</v>
      </c>
      <c r="Z22" s="19" t="s">
        <v>9</v>
      </c>
      <c r="AA22" s="18" t="str">
        <f>IF(ISBLANK(Z22)=TRUE," ",'2. Metadata'!B$134)</f>
        <v>millimetres</v>
      </c>
      <c r="AB22" s="19" t="s">
        <v>42</v>
      </c>
      <c r="AC22" s="18" t="str">
        <f>IF(ISBLANK(X22)=TRUE," ",'2. Metadata'!B$146)</f>
        <v>N/A</v>
      </c>
      <c r="AD22" s="3" t="s">
        <v>9</v>
      </c>
      <c r="AE22" s="7"/>
      <c r="AF22" s="8"/>
      <c r="AG22" s="8"/>
      <c r="AH22" s="8"/>
      <c r="AI22" s="8"/>
      <c r="AJ22" s="8"/>
      <c r="AK22" s="8"/>
      <c r="AL22" s="8"/>
      <c r="AM22" s="8"/>
      <c r="AN22" s="8"/>
      <c r="AO22" s="8"/>
    </row>
    <row r="23" spans="1:41" x14ac:dyDescent="0.2">
      <c r="A23" s="9" t="s">
        <v>43</v>
      </c>
      <c r="B23" s="10" t="s">
        <v>7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49.57</v>
      </c>
      <c r="D23" s="12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-117.65</v>
      </c>
      <c r="E23" s="19" t="s">
        <v>8</v>
      </c>
      <c r="F23" s="13" t="s">
        <v>9</v>
      </c>
      <c r="G23" s="14" t="str">
        <f>IF(ISBLANK(F23)=TRUE," ",'2. Metadata'!B$14)</f>
        <v>observation</v>
      </c>
      <c r="H23" s="13">
        <v>11</v>
      </c>
      <c r="I23" s="21" t="str">
        <f>IF(ISBLANK(H23)=TRUE," ",'2. Metadata'!B$26)</f>
        <v>degrees Celsius</v>
      </c>
      <c r="J23" s="13">
        <v>4</v>
      </c>
      <c r="K23" s="21" t="str">
        <f>IF(ISBLANK(J23)=TRUE," ",'2. Metadata'!B$38)</f>
        <v>degrees Celsius</v>
      </c>
      <c r="L23" s="13">
        <v>3.2</v>
      </c>
      <c r="M23" s="18" t="str">
        <f>IF(ISBLANK(L23)=TRUE," ",'2. Metadata'!B$50)</f>
        <v>milligrams per litre</v>
      </c>
      <c r="N23" s="13">
        <v>38.4</v>
      </c>
      <c r="O23" s="18" t="str">
        <f>IF(ISBLANK(N23)=TRUE," ",'2. Metadata'!B$62)</f>
        <v>microSiemens per centimetre</v>
      </c>
      <c r="P23" s="13">
        <v>0.45</v>
      </c>
      <c r="Q23" s="18" t="str">
        <f>IF(ISBLANK(P23)=TRUE," ",'2. Metadata'!B$74)</f>
        <v>NTU</v>
      </c>
      <c r="R23" s="13" t="s">
        <v>9</v>
      </c>
      <c r="S23" s="18" t="str">
        <f>IF(ISBLANK(R23)=TRUE," ",'2. Metadata'!B$86)</f>
        <v>most probable number per 100 mL</v>
      </c>
      <c r="T23" s="13" t="s">
        <v>9</v>
      </c>
      <c r="U23" s="18" t="str">
        <f>IF(ISBLANK(T23)=TRUE," ",'2. Metadata'!B$98)</f>
        <v>most probable number per 100 mL</v>
      </c>
      <c r="V23" s="13">
        <v>0.4</v>
      </c>
      <c r="W23" s="18" t="str">
        <f>IF(ISBLANK(V23)=TRUE," ",'2. Metadata'!B$110)</f>
        <v>metres</v>
      </c>
      <c r="X23" s="20">
        <v>0.53700000000000003</v>
      </c>
      <c r="Y23" s="18" t="str">
        <f>IF(ISBLANK(X23)=TRUE," ",'2. Metadata'!B$122)</f>
        <v>metres3 per second</v>
      </c>
      <c r="Z23" s="19" t="s">
        <v>9</v>
      </c>
      <c r="AA23" s="18" t="str">
        <f>IF(ISBLANK(Z23)=TRUE," ",'2. Metadata'!B$134)</f>
        <v>millimetres</v>
      </c>
      <c r="AB23" s="19" t="s">
        <v>24</v>
      </c>
      <c r="AC23" s="18" t="str">
        <f>IF(ISBLANK(X23)=TRUE," ",'2. Metadata'!B$146)</f>
        <v>N/A</v>
      </c>
      <c r="AD23" s="3" t="s">
        <v>9</v>
      </c>
      <c r="AE23" s="7"/>
      <c r="AF23" s="8"/>
      <c r="AG23" s="8"/>
      <c r="AH23" s="8"/>
      <c r="AI23" s="8"/>
      <c r="AJ23" s="8"/>
      <c r="AK23" s="8"/>
      <c r="AL23" s="8"/>
      <c r="AM23" s="8"/>
      <c r="AN23" s="8"/>
      <c r="AO23" s="8"/>
    </row>
    <row r="24" spans="1:41" x14ac:dyDescent="0.2">
      <c r="A24" s="9" t="s">
        <v>45</v>
      </c>
      <c r="B24" s="10" t="s">
        <v>7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49.57</v>
      </c>
      <c r="D24" s="12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-117.65</v>
      </c>
      <c r="E24" s="19" t="s">
        <v>8</v>
      </c>
      <c r="F24" s="13" t="s">
        <v>9</v>
      </c>
      <c r="G24" s="14" t="str">
        <f>IF(ISBLANK(F24)=TRUE," ",'2. Metadata'!B$14)</f>
        <v>observation</v>
      </c>
      <c r="H24" s="13">
        <v>14</v>
      </c>
      <c r="I24" s="21" t="str">
        <f>IF(ISBLANK(H24)=TRUE," ",'2. Metadata'!B$26)</f>
        <v>degrees Celsius</v>
      </c>
      <c r="J24" s="13">
        <v>8</v>
      </c>
      <c r="K24" s="21" t="str">
        <f>IF(ISBLANK(J24)=TRUE," ",'2. Metadata'!B$38)</f>
        <v>degrees Celsius</v>
      </c>
      <c r="L24" s="13">
        <v>3</v>
      </c>
      <c r="M24" s="18" t="str">
        <f>IF(ISBLANK(L24)=TRUE," ",'2. Metadata'!B$50)</f>
        <v>milligrams per litre</v>
      </c>
      <c r="N24" s="13">
        <v>36.799999999999997</v>
      </c>
      <c r="O24" s="18" t="str">
        <f>IF(ISBLANK(N24)=TRUE," ",'2. Metadata'!B$62)</f>
        <v>microSiemens per centimetre</v>
      </c>
      <c r="P24" s="13">
        <v>0.46</v>
      </c>
      <c r="Q24" s="18" t="str">
        <f>IF(ISBLANK(P24)=TRUE," ",'2. Metadata'!B$74)</f>
        <v>NTU</v>
      </c>
      <c r="R24" s="13" t="s">
        <v>9</v>
      </c>
      <c r="S24" s="18" t="str">
        <f>IF(ISBLANK(R24)=TRUE," ",'2. Metadata'!B$86)</f>
        <v>most probable number per 100 mL</v>
      </c>
      <c r="T24" s="13" t="s">
        <v>9</v>
      </c>
      <c r="U24" s="18" t="str">
        <f>IF(ISBLANK(T24)=TRUE," ",'2. Metadata'!B$98)</f>
        <v>most probable number per 100 mL</v>
      </c>
      <c r="V24" s="13">
        <v>0.34</v>
      </c>
      <c r="W24" s="18" t="str">
        <f>IF(ISBLANK(V24)=TRUE," ",'2. Metadata'!B$110)</f>
        <v>metres</v>
      </c>
      <c r="X24" s="20">
        <v>0.42299999999999999</v>
      </c>
      <c r="Y24" s="18" t="str">
        <f>IF(ISBLANK(X24)=TRUE," ",'2. Metadata'!B$122)</f>
        <v>metres3 per second</v>
      </c>
      <c r="Z24" s="19" t="s">
        <v>9</v>
      </c>
      <c r="AA24" s="18" t="str">
        <f>IF(ISBLANK(Z24)=TRUE," ",'2. Metadata'!B$134)</f>
        <v>millimetres</v>
      </c>
      <c r="AB24" s="19" t="s">
        <v>10</v>
      </c>
      <c r="AC24" s="18" t="str">
        <f>IF(ISBLANK(X24)=TRUE," ",'2. Metadata'!B$146)</f>
        <v>N/A</v>
      </c>
      <c r="AD24" s="3" t="s">
        <v>9</v>
      </c>
      <c r="AE24" s="7"/>
      <c r="AF24" s="8"/>
      <c r="AG24" s="8"/>
      <c r="AH24" s="8"/>
      <c r="AI24" s="8"/>
      <c r="AJ24" s="8"/>
      <c r="AK24" s="8"/>
      <c r="AL24" s="8"/>
      <c r="AM24" s="8"/>
      <c r="AN24" s="8"/>
      <c r="AO24" s="8"/>
    </row>
    <row r="25" spans="1:41" x14ac:dyDescent="0.2">
      <c r="A25" s="24" t="s">
        <v>46</v>
      </c>
      <c r="B25" s="10" t="s">
        <v>7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49.57</v>
      </c>
      <c r="D25" s="12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-117.65</v>
      </c>
      <c r="E25" s="19" t="s">
        <v>9</v>
      </c>
      <c r="F25" s="13" t="s">
        <v>47</v>
      </c>
      <c r="G25" s="14" t="str">
        <f>IF(ISBLANK(F25)=TRUE," ",'2. Metadata'!B$14)</f>
        <v>observation</v>
      </c>
      <c r="H25" s="13">
        <v>11</v>
      </c>
      <c r="I25" s="21" t="str">
        <f>IF(ISBLANK(H25)=TRUE," ",'2. Metadata'!B$26)</f>
        <v>degrees Celsius</v>
      </c>
      <c r="J25" s="13">
        <v>8</v>
      </c>
      <c r="K25" s="21" t="str">
        <f>IF(ISBLANK(J25)=TRUE," ",'2. Metadata'!B$38)</f>
        <v>degrees Celsius</v>
      </c>
      <c r="L25" s="13">
        <v>2.6</v>
      </c>
      <c r="M25" s="18" t="str">
        <f>IF(ISBLANK(L25)=TRUE," ",'2. Metadata'!B$50)</f>
        <v>milligrams per litre</v>
      </c>
      <c r="N25" s="13">
        <v>37.6</v>
      </c>
      <c r="O25" s="18" t="str">
        <f>IF(ISBLANK(N25)=TRUE," ",'2. Metadata'!B$62)</f>
        <v>microSiemens per centimetre</v>
      </c>
      <c r="P25" s="13">
        <v>0.28000000000000003</v>
      </c>
      <c r="Q25" s="18" t="str">
        <f>IF(ISBLANK(P25)=TRUE," ",'2. Metadata'!B$74)</f>
        <v>NTU</v>
      </c>
      <c r="R25" s="13" t="s">
        <v>9</v>
      </c>
      <c r="S25" s="18" t="str">
        <f>IF(ISBLANK(R25)=TRUE," ",'2. Metadata'!B$86)</f>
        <v>most probable number per 100 mL</v>
      </c>
      <c r="T25" s="13" t="s">
        <v>9</v>
      </c>
      <c r="U25" s="18" t="str">
        <f>IF(ISBLANK(T25)=TRUE," ",'2. Metadata'!B$98)</f>
        <v>most probable number per 100 mL</v>
      </c>
      <c r="V25" s="13" t="s">
        <v>9</v>
      </c>
      <c r="W25" s="18" t="str">
        <f>IF(ISBLANK(V25)=TRUE," ",'2. Metadata'!B$110)</f>
        <v>metres</v>
      </c>
      <c r="X25" s="20" t="s">
        <v>9</v>
      </c>
      <c r="Y25" s="18" t="str">
        <f>IF(ISBLANK(X25)=TRUE," ",'2. Metadata'!B$122)</f>
        <v>metres3 per second</v>
      </c>
      <c r="Z25" s="19" t="s">
        <v>9</v>
      </c>
      <c r="AA25" s="18" t="str">
        <f>IF(ISBLANK(Z25)=TRUE," ",'2. Metadata'!B$134)</f>
        <v>millimetres</v>
      </c>
      <c r="AB25" s="19" t="s">
        <v>24</v>
      </c>
      <c r="AC25" s="18" t="str">
        <f>IF(ISBLANK(X25)=TRUE," ",'2. Metadata'!B$146)</f>
        <v>N/A</v>
      </c>
      <c r="AD25" s="3" t="s">
        <v>9</v>
      </c>
      <c r="AE25" s="7"/>
      <c r="AF25" s="8"/>
      <c r="AG25" s="8"/>
      <c r="AH25" s="8"/>
      <c r="AI25" s="8"/>
      <c r="AJ25" s="8"/>
      <c r="AK25" s="8"/>
      <c r="AL25" s="8"/>
      <c r="AM25" s="8"/>
      <c r="AN25" s="8"/>
      <c r="AO25" s="8"/>
    </row>
    <row r="26" spans="1:41" x14ac:dyDescent="0.2">
      <c r="A26" s="24" t="s">
        <v>48</v>
      </c>
      <c r="B26" s="10" t="s">
        <v>7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49.57</v>
      </c>
      <c r="D26" s="12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-117.65</v>
      </c>
      <c r="E26" s="19" t="s">
        <v>9</v>
      </c>
      <c r="F26" s="13" t="s">
        <v>23</v>
      </c>
      <c r="G26" s="14" t="str">
        <f>IF(ISBLANK(F26)=TRUE," ",'2. Metadata'!B$14)</f>
        <v>observation</v>
      </c>
      <c r="H26" s="13">
        <v>8.5</v>
      </c>
      <c r="I26" s="21" t="str">
        <f>IF(ISBLANK(H26)=TRUE," ",'2. Metadata'!B$26)</f>
        <v>degrees Celsius</v>
      </c>
      <c r="J26" s="13">
        <v>7</v>
      </c>
      <c r="K26" s="21" t="str">
        <f>IF(ISBLANK(J26)=TRUE," ",'2. Metadata'!B$38)</f>
        <v>degrees Celsius</v>
      </c>
      <c r="L26" s="13">
        <v>1.4</v>
      </c>
      <c r="M26" s="18" t="str">
        <f>IF(ISBLANK(L26)=TRUE," ",'2. Metadata'!B$50)</f>
        <v>milligrams per litre</v>
      </c>
      <c r="N26" s="13">
        <v>39.200000000000003</v>
      </c>
      <c r="O26" s="18" t="str">
        <f>IF(ISBLANK(N26)=TRUE," ",'2. Metadata'!B$62)</f>
        <v>microSiemens per centimetre</v>
      </c>
      <c r="P26" s="13">
        <v>0.22</v>
      </c>
      <c r="Q26" s="18" t="str">
        <f>IF(ISBLANK(P26)=TRUE," ",'2. Metadata'!B$74)</f>
        <v>NTU</v>
      </c>
      <c r="R26" s="13" t="s">
        <v>9</v>
      </c>
      <c r="S26" s="18" t="str">
        <f>IF(ISBLANK(R26)=TRUE," ",'2. Metadata'!B$86)</f>
        <v>most probable number per 100 mL</v>
      </c>
      <c r="T26" s="13" t="s">
        <v>9</v>
      </c>
      <c r="U26" s="18" t="str">
        <f>IF(ISBLANK(T26)=TRUE," ",'2. Metadata'!B$98)</f>
        <v>most probable number per 100 mL</v>
      </c>
      <c r="V26" s="13" t="s">
        <v>9</v>
      </c>
      <c r="W26" s="18" t="str">
        <f>IF(ISBLANK(V26)=TRUE," ",'2. Metadata'!B$110)</f>
        <v>metres</v>
      </c>
      <c r="X26" s="20" t="s">
        <v>9</v>
      </c>
      <c r="Y26" s="18" t="str">
        <f>IF(ISBLANK(X26)=TRUE," ",'2. Metadata'!B$122)</f>
        <v>metres3 per second</v>
      </c>
      <c r="Z26" s="19" t="s">
        <v>9</v>
      </c>
      <c r="AA26" s="18" t="str">
        <f>IF(ISBLANK(Z26)=TRUE," ",'2. Metadata'!B$134)</f>
        <v>millimetres</v>
      </c>
      <c r="AB26" s="19" t="s">
        <v>24</v>
      </c>
      <c r="AC26" s="18" t="str">
        <f>IF(ISBLANK(X26)=TRUE," ",'2. Metadata'!B$146)</f>
        <v>N/A</v>
      </c>
      <c r="AD26" s="3" t="s">
        <v>9</v>
      </c>
      <c r="AE26" s="7"/>
      <c r="AF26" s="8"/>
      <c r="AG26" s="8"/>
      <c r="AH26" s="8"/>
      <c r="AI26" s="8"/>
      <c r="AJ26" s="8"/>
      <c r="AK26" s="8"/>
      <c r="AL26" s="8"/>
      <c r="AM26" s="8"/>
      <c r="AN26" s="8"/>
      <c r="AO26" s="8"/>
    </row>
    <row r="27" spans="1:41" x14ac:dyDescent="0.2">
      <c r="A27" s="24" t="s">
        <v>49</v>
      </c>
      <c r="B27" s="10" t="s">
        <v>7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49.57</v>
      </c>
      <c r="D27" s="12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-117.65</v>
      </c>
      <c r="E27" s="19" t="s">
        <v>9</v>
      </c>
      <c r="F27" s="13" t="s">
        <v>9</v>
      </c>
      <c r="G27" s="14" t="str">
        <f>IF(ISBLANK(F27)=TRUE," ",'2. Metadata'!B$14)</f>
        <v>observation</v>
      </c>
      <c r="H27" s="13">
        <v>8</v>
      </c>
      <c r="I27" s="21" t="str">
        <f>IF(ISBLANK(H27)=TRUE," ",'2. Metadata'!B$26)</f>
        <v>degrees Celsius</v>
      </c>
      <c r="J27" s="13">
        <v>6</v>
      </c>
      <c r="K27" s="21" t="str">
        <f>IF(ISBLANK(J27)=TRUE," ",'2. Metadata'!B$38)</f>
        <v>degrees Celsius</v>
      </c>
      <c r="L27" s="13" t="s">
        <v>15</v>
      </c>
      <c r="M27" s="18" t="str">
        <f>IF(ISBLANK(L27)=TRUE," ",'2. Metadata'!B$50)</f>
        <v>milligrams per litre</v>
      </c>
      <c r="N27" s="13">
        <v>40.5</v>
      </c>
      <c r="O27" s="18" t="str">
        <f>IF(ISBLANK(N27)=TRUE," ",'2. Metadata'!B$62)</f>
        <v>microSiemens per centimetre</v>
      </c>
      <c r="P27" s="13">
        <v>0.22</v>
      </c>
      <c r="Q27" s="18" t="str">
        <f>IF(ISBLANK(P27)=TRUE," ",'2. Metadata'!B$74)</f>
        <v>NTU</v>
      </c>
      <c r="R27" s="13" t="s">
        <v>9</v>
      </c>
      <c r="S27" s="18" t="str">
        <f>IF(ISBLANK(R27)=TRUE," ",'2. Metadata'!B$86)</f>
        <v>most probable number per 100 mL</v>
      </c>
      <c r="T27" s="13" t="s">
        <v>9</v>
      </c>
      <c r="U27" s="18" t="str">
        <f>IF(ISBLANK(T27)=TRUE," ",'2. Metadata'!B$98)</f>
        <v>most probable number per 100 mL</v>
      </c>
      <c r="V27" s="13" t="s">
        <v>9</v>
      </c>
      <c r="W27" s="18" t="str">
        <f>IF(ISBLANK(V27)=TRUE," ",'2. Metadata'!B$110)</f>
        <v>metres</v>
      </c>
      <c r="X27" s="20" t="s">
        <v>9</v>
      </c>
      <c r="Y27" s="18" t="str">
        <f>IF(ISBLANK(X27)=TRUE," ",'2. Metadata'!B$122)</f>
        <v>metres3 per second</v>
      </c>
      <c r="Z27" s="19" t="s">
        <v>9</v>
      </c>
      <c r="AA27" s="18" t="str">
        <f>IF(ISBLANK(Z27)=TRUE," ",'2. Metadata'!B$134)</f>
        <v>millimetres</v>
      </c>
      <c r="AB27" s="19" t="s">
        <v>24</v>
      </c>
      <c r="AC27" s="18" t="str">
        <f>IF(ISBLANK(X27)=TRUE," ",'2. Metadata'!B$146)</f>
        <v>N/A</v>
      </c>
      <c r="AD27" s="3" t="s">
        <v>9</v>
      </c>
      <c r="AE27" s="7"/>
      <c r="AF27" s="8"/>
      <c r="AG27" s="8"/>
      <c r="AH27" s="8"/>
      <c r="AI27" s="8"/>
      <c r="AJ27" s="8"/>
      <c r="AK27" s="8"/>
      <c r="AL27" s="8"/>
      <c r="AM27" s="8"/>
      <c r="AN27" s="8"/>
      <c r="AO27" s="8"/>
    </row>
    <row r="28" spans="1:41" x14ac:dyDescent="0.2">
      <c r="A28" s="24" t="s">
        <v>50</v>
      </c>
      <c r="B28" s="10" t="s">
        <v>7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49.57</v>
      </c>
      <c r="D28" s="12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-117.65</v>
      </c>
      <c r="E28" s="19" t="s">
        <v>9</v>
      </c>
      <c r="F28" s="13" t="s">
        <v>23</v>
      </c>
      <c r="G28" s="14" t="str">
        <f>IF(ISBLANK(F28)=TRUE," ",'2. Metadata'!B$14)</f>
        <v>observation</v>
      </c>
      <c r="H28" s="13">
        <v>10</v>
      </c>
      <c r="I28" s="21" t="str">
        <f>IF(ISBLANK(H28)=TRUE," ",'2. Metadata'!B$26)</f>
        <v>degrees Celsius</v>
      </c>
      <c r="J28" s="13">
        <v>8</v>
      </c>
      <c r="K28" s="21" t="str">
        <f>IF(ISBLANK(J28)=TRUE," ",'2. Metadata'!B$38)</f>
        <v>degrees Celsius</v>
      </c>
      <c r="L28" s="13">
        <v>1.2</v>
      </c>
      <c r="M28" s="18" t="str">
        <f>IF(ISBLANK(L28)=TRUE," ",'2. Metadata'!B$50)</f>
        <v>milligrams per litre</v>
      </c>
      <c r="N28" s="13">
        <v>43.3</v>
      </c>
      <c r="O28" s="18" t="str">
        <f>IF(ISBLANK(N28)=TRUE," ",'2. Metadata'!B$62)</f>
        <v>microSiemens per centimetre</v>
      </c>
      <c r="P28" s="13">
        <v>0.24</v>
      </c>
      <c r="Q28" s="18" t="str">
        <f>IF(ISBLANK(P28)=TRUE," ",'2. Metadata'!B$74)</f>
        <v>NTU</v>
      </c>
      <c r="R28" s="13" t="s">
        <v>9</v>
      </c>
      <c r="S28" s="18" t="str">
        <f>IF(ISBLANK(R28)=TRUE," ",'2. Metadata'!B$86)</f>
        <v>most probable number per 100 mL</v>
      </c>
      <c r="T28" s="13" t="s">
        <v>9</v>
      </c>
      <c r="U28" s="18" t="str">
        <f>IF(ISBLANK(T28)=TRUE," ",'2. Metadata'!B$98)</f>
        <v>most probable number per 100 mL</v>
      </c>
      <c r="V28" s="13" t="s">
        <v>9</v>
      </c>
      <c r="W28" s="18" t="str">
        <f>IF(ISBLANK(V28)=TRUE," ",'2. Metadata'!B$110)</f>
        <v>metres</v>
      </c>
      <c r="X28" s="20" t="s">
        <v>9</v>
      </c>
      <c r="Y28" s="18" t="str">
        <f>IF(ISBLANK(X28)=TRUE," ",'2. Metadata'!B$122)</f>
        <v>metres3 per second</v>
      </c>
      <c r="Z28" s="19" t="s">
        <v>9</v>
      </c>
      <c r="AA28" s="18" t="str">
        <f>IF(ISBLANK(Z28)=TRUE," ",'2. Metadata'!B$134)</f>
        <v>millimetres</v>
      </c>
      <c r="AB28" s="19" t="s">
        <v>24</v>
      </c>
      <c r="AC28" s="18" t="str">
        <f>IF(ISBLANK(X28)=TRUE," ",'2. Metadata'!B$146)</f>
        <v>N/A</v>
      </c>
      <c r="AD28" s="3" t="s">
        <v>9</v>
      </c>
      <c r="AE28" s="7"/>
      <c r="AF28" s="8"/>
      <c r="AG28" s="8"/>
      <c r="AH28" s="8"/>
      <c r="AI28" s="8"/>
      <c r="AJ28" s="8"/>
      <c r="AK28" s="8"/>
      <c r="AL28" s="8"/>
      <c r="AM28" s="8"/>
      <c r="AN28" s="8"/>
      <c r="AO28" s="8"/>
    </row>
    <row r="29" spans="1:41" x14ac:dyDescent="0.2">
      <c r="A29" s="24" t="s">
        <v>51</v>
      </c>
      <c r="B29" s="10" t="s">
        <v>7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49.57</v>
      </c>
      <c r="D29" s="12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-117.65</v>
      </c>
      <c r="E29" s="19" t="s">
        <v>9</v>
      </c>
      <c r="F29" s="13" t="s">
        <v>23</v>
      </c>
      <c r="G29" s="14" t="str">
        <f>IF(ISBLANK(F29)=TRUE," ",'2. Metadata'!B$14)</f>
        <v>observation</v>
      </c>
      <c r="H29" s="13">
        <v>9</v>
      </c>
      <c r="I29" s="21" t="str">
        <f>IF(ISBLANK(H29)=TRUE," ",'2. Metadata'!B$26)</f>
        <v>degrees Celsius</v>
      </c>
      <c r="J29" s="13">
        <v>8</v>
      </c>
      <c r="K29" s="21" t="str">
        <f>IF(ISBLANK(J29)=TRUE," ",'2. Metadata'!B$38)</f>
        <v>degrees Celsius</v>
      </c>
      <c r="L29" s="13">
        <v>1</v>
      </c>
      <c r="M29" s="18" t="str">
        <f>IF(ISBLANK(L29)=TRUE," ",'2. Metadata'!B$50)</f>
        <v>milligrams per litre</v>
      </c>
      <c r="N29" s="13">
        <v>42.9</v>
      </c>
      <c r="O29" s="18" t="str">
        <f>IF(ISBLANK(N29)=TRUE," ",'2. Metadata'!B$62)</f>
        <v>microSiemens per centimetre</v>
      </c>
      <c r="P29" s="13">
        <v>0.24</v>
      </c>
      <c r="Q29" s="18" t="str">
        <f>IF(ISBLANK(P29)=TRUE," ",'2. Metadata'!B$74)</f>
        <v>NTU</v>
      </c>
      <c r="R29" s="13" t="s">
        <v>9</v>
      </c>
      <c r="S29" s="18" t="str">
        <f>IF(ISBLANK(R29)=TRUE," ",'2. Metadata'!B$86)</f>
        <v>most probable number per 100 mL</v>
      </c>
      <c r="T29" s="13" t="s">
        <v>9</v>
      </c>
      <c r="U29" s="18" t="str">
        <f>IF(ISBLANK(T29)=TRUE," ",'2. Metadata'!B$98)</f>
        <v>most probable number per 100 mL</v>
      </c>
      <c r="V29" s="13" t="s">
        <v>9</v>
      </c>
      <c r="W29" s="18" t="str">
        <f>IF(ISBLANK(V29)=TRUE," ",'2. Metadata'!B$110)</f>
        <v>metres</v>
      </c>
      <c r="X29" s="20" t="s">
        <v>9</v>
      </c>
      <c r="Y29" s="18" t="str">
        <f>IF(ISBLANK(X29)=TRUE," ",'2. Metadata'!B$122)</f>
        <v>metres3 per second</v>
      </c>
      <c r="Z29" s="19" t="s">
        <v>9</v>
      </c>
      <c r="AA29" s="18" t="str">
        <f>IF(ISBLANK(Z29)=TRUE," ",'2. Metadata'!B$134)</f>
        <v>millimetres</v>
      </c>
      <c r="AB29" s="19" t="s">
        <v>24</v>
      </c>
      <c r="AC29" s="18" t="str">
        <f>IF(ISBLANK(X29)=TRUE," ",'2. Metadata'!B$146)</f>
        <v>N/A</v>
      </c>
      <c r="AD29" s="3" t="s">
        <v>9</v>
      </c>
      <c r="AE29" s="7"/>
      <c r="AF29" s="8"/>
      <c r="AG29" s="8"/>
      <c r="AH29" s="8"/>
      <c r="AI29" s="8"/>
      <c r="AJ29" s="8"/>
      <c r="AK29" s="8"/>
      <c r="AL29" s="8"/>
      <c r="AM29" s="8"/>
      <c r="AN29" s="8"/>
      <c r="AO29" s="8"/>
    </row>
    <row r="30" spans="1:41" x14ac:dyDescent="0.2">
      <c r="A30" s="24" t="s">
        <v>53</v>
      </c>
      <c r="B30" s="10" t="s">
        <v>7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49.57</v>
      </c>
      <c r="D30" s="12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-117.65</v>
      </c>
      <c r="E30" s="19" t="s">
        <v>9</v>
      </c>
      <c r="F30" s="13" t="s">
        <v>54</v>
      </c>
      <c r="G30" s="14" t="str">
        <f>IF(ISBLANK(F30)=TRUE," ",'2. Metadata'!B$14)</f>
        <v>observation</v>
      </c>
      <c r="H30" s="13" t="s">
        <v>9</v>
      </c>
      <c r="I30" s="21" t="str">
        <f>IF(ISBLANK(H30)=TRUE," ",'2. Metadata'!B$26)</f>
        <v>degrees Celsius</v>
      </c>
      <c r="J30" s="13" t="s">
        <v>9</v>
      </c>
      <c r="K30" s="21" t="str">
        <f>IF(ISBLANK(J30)=TRUE," ",'2. Metadata'!B$38)</f>
        <v>degrees Celsius</v>
      </c>
      <c r="L30" s="13">
        <v>2</v>
      </c>
      <c r="M30" s="18" t="str">
        <f>IF(ISBLANK(L30)=TRUE," ",'2. Metadata'!B$50)</f>
        <v>milligrams per litre</v>
      </c>
      <c r="N30" s="13">
        <v>46.5</v>
      </c>
      <c r="O30" s="18" t="str">
        <f>IF(ISBLANK(N30)=TRUE," ",'2. Metadata'!B$62)</f>
        <v>microSiemens per centimetre</v>
      </c>
      <c r="P30" s="13">
        <v>0.2</v>
      </c>
      <c r="Q30" s="18" t="str">
        <f>IF(ISBLANK(P30)=TRUE," ",'2. Metadata'!B$74)</f>
        <v>NTU</v>
      </c>
      <c r="R30" s="13" t="s">
        <v>9</v>
      </c>
      <c r="S30" s="18" t="str">
        <f>IF(ISBLANK(R30)=TRUE," ",'2. Metadata'!B$86)</f>
        <v>most probable number per 100 mL</v>
      </c>
      <c r="T30" s="13" t="s">
        <v>9</v>
      </c>
      <c r="U30" s="18" t="str">
        <f>IF(ISBLANK(T30)=TRUE," ",'2. Metadata'!B$98)</f>
        <v>most probable number per 100 mL</v>
      </c>
      <c r="V30" s="13" t="s">
        <v>9</v>
      </c>
      <c r="W30" s="18" t="str">
        <f>IF(ISBLANK(V30)=TRUE," ",'2. Metadata'!B$110)</f>
        <v>metres</v>
      </c>
      <c r="X30" s="20" t="s">
        <v>9</v>
      </c>
      <c r="Y30" s="18" t="str">
        <f>IF(ISBLANK(X30)=TRUE," ",'2. Metadata'!B$122)</f>
        <v>metres3 per second</v>
      </c>
      <c r="Z30" s="19" t="s">
        <v>9</v>
      </c>
      <c r="AA30" s="18" t="str">
        <f>IF(ISBLANK(Z30)=TRUE," ",'2. Metadata'!B$134)</f>
        <v>millimetres</v>
      </c>
      <c r="AB30" s="19" t="s">
        <v>42</v>
      </c>
      <c r="AC30" s="18" t="str">
        <f>IF(ISBLANK(X30)=TRUE," ",'2. Metadata'!B$146)</f>
        <v>N/A</v>
      </c>
      <c r="AD30" s="3" t="s">
        <v>9</v>
      </c>
      <c r="AE30" s="7"/>
      <c r="AF30" s="8"/>
      <c r="AG30" s="8"/>
      <c r="AH30" s="8"/>
      <c r="AI30" s="8"/>
      <c r="AJ30" s="8"/>
      <c r="AK30" s="8"/>
      <c r="AL30" s="8"/>
      <c r="AM30" s="8"/>
      <c r="AN30" s="8"/>
      <c r="AO30" s="8"/>
    </row>
    <row r="31" spans="1:41" x14ac:dyDescent="0.2">
      <c r="A31" s="24" t="s">
        <v>52</v>
      </c>
      <c r="B31" s="10" t="s">
        <v>7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49.57</v>
      </c>
      <c r="D31" s="12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-117.65</v>
      </c>
      <c r="E31" s="19" t="s">
        <v>9</v>
      </c>
      <c r="F31" s="13" t="s">
        <v>9</v>
      </c>
      <c r="G31" s="14" t="str">
        <f>IF(ISBLANK(F31)=TRUE," ",'2. Metadata'!B$14)</f>
        <v>observation</v>
      </c>
      <c r="H31" s="13" t="s">
        <v>9</v>
      </c>
      <c r="I31" s="21" t="str">
        <f>IF(ISBLANK(H31)=TRUE," ",'2. Metadata'!B$26)</f>
        <v>degrees Celsius</v>
      </c>
      <c r="J31" s="13" t="s">
        <v>9</v>
      </c>
      <c r="K31" s="21" t="str">
        <f>IF(ISBLANK(J31)=TRUE," ",'2. Metadata'!B$38)</f>
        <v>degrees Celsius</v>
      </c>
      <c r="L31" s="13" t="s">
        <v>15</v>
      </c>
      <c r="M31" s="18" t="str">
        <f>IF(ISBLANK(L31)=TRUE," ",'2. Metadata'!B$50)</f>
        <v>milligrams per litre</v>
      </c>
      <c r="N31" s="13">
        <v>47.1</v>
      </c>
      <c r="O31" s="18" t="str">
        <f>IF(ISBLANK(N31)=TRUE," ",'2. Metadata'!B$62)</f>
        <v>microSiemens per centimetre</v>
      </c>
      <c r="P31" s="13">
        <v>0.2</v>
      </c>
      <c r="Q31" s="18" t="str">
        <f>IF(ISBLANK(P31)=TRUE," ",'2. Metadata'!B$74)</f>
        <v>NTU</v>
      </c>
      <c r="R31" s="13" t="s">
        <v>9</v>
      </c>
      <c r="S31" s="18" t="str">
        <f>IF(ISBLANK(R31)=TRUE," ",'2. Metadata'!B$86)</f>
        <v>most probable number per 100 mL</v>
      </c>
      <c r="T31" s="13" t="s">
        <v>9</v>
      </c>
      <c r="U31" s="18" t="str">
        <f>IF(ISBLANK(T31)=TRUE," ",'2. Metadata'!B$98)</f>
        <v>most probable number per 100 mL</v>
      </c>
      <c r="V31" s="13" t="s">
        <v>9</v>
      </c>
      <c r="W31" s="18" t="str">
        <f>IF(ISBLANK(V31)=TRUE," ",'2. Metadata'!B$110)</f>
        <v>metres</v>
      </c>
      <c r="X31" s="20" t="s">
        <v>9</v>
      </c>
      <c r="Y31" s="18" t="str">
        <f>IF(ISBLANK(X31)=TRUE," ",'2. Metadata'!B$122)</f>
        <v>metres3 per second</v>
      </c>
      <c r="Z31" s="19" t="s">
        <v>9</v>
      </c>
      <c r="AA31" s="18" t="str">
        <f>IF(ISBLANK(Z31)=TRUE," ",'2. Metadata'!B$134)</f>
        <v>millimetres</v>
      </c>
      <c r="AB31" s="19" t="s">
        <v>24</v>
      </c>
      <c r="AC31" s="18" t="str">
        <f>IF(ISBLANK(X31)=TRUE," ",'2. Metadata'!B$146)</f>
        <v>N/A</v>
      </c>
      <c r="AD31" s="3" t="s">
        <v>9</v>
      </c>
      <c r="AE31" s="7"/>
      <c r="AF31" s="8"/>
      <c r="AG31" s="8"/>
      <c r="AH31" s="8"/>
      <c r="AI31" s="8"/>
      <c r="AJ31" s="8"/>
      <c r="AK31" s="8"/>
      <c r="AL31" s="8"/>
      <c r="AM31" s="8"/>
      <c r="AN31" s="8"/>
      <c r="AO31" s="8"/>
    </row>
    <row r="32" spans="1:41" x14ac:dyDescent="0.2">
      <c r="A32" s="24" t="s">
        <v>55</v>
      </c>
      <c r="B32" s="10" t="s">
        <v>7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49.57</v>
      </c>
      <c r="D32" s="12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-117.65</v>
      </c>
      <c r="E32" s="19" t="s">
        <v>8</v>
      </c>
      <c r="F32" s="13" t="s">
        <v>47</v>
      </c>
      <c r="G32" s="14" t="str">
        <f>IF(ISBLANK(F32)=TRUE," ",'2. Metadata'!B$14)</f>
        <v>observation</v>
      </c>
      <c r="H32" s="13" t="s">
        <v>9</v>
      </c>
      <c r="I32" s="21" t="str">
        <f>IF(ISBLANK(H32)=TRUE," ",'2. Metadata'!B$26)</f>
        <v>degrees Celsius</v>
      </c>
      <c r="J32" s="13" t="s">
        <v>9</v>
      </c>
      <c r="K32" s="21" t="str">
        <f>IF(ISBLANK(J32)=TRUE," ",'2. Metadata'!B$38)</f>
        <v>degrees Celsius</v>
      </c>
      <c r="L32" s="13">
        <v>1.2</v>
      </c>
      <c r="M32" s="18" t="str">
        <f>IF(ISBLANK(L32)=TRUE," ",'2. Metadata'!B$50)</f>
        <v>milligrams per litre</v>
      </c>
      <c r="N32" s="13">
        <v>60</v>
      </c>
      <c r="O32" s="18" t="str">
        <f>IF(ISBLANK(N32)=TRUE," ",'2. Metadata'!B$62)</f>
        <v>microSiemens per centimetre</v>
      </c>
      <c r="P32" s="13">
        <v>0.22</v>
      </c>
      <c r="Q32" s="18" t="str">
        <f>IF(ISBLANK(P32)=TRUE," ",'2. Metadata'!B$74)</f>
        <v>NTU</v>
      </c>
      <c r="R32" s="13" t="s">
        <v>9</v>
      </c>
      <c r="S32" s="18" t="str">
        <f>IF(ISBLANK(R32)=TRUE," ",'2. Metadata'!B$86)</f>
        <v>most probable number per 100 mL</v>
      </c>
      <c r="T32" s="13" t="s">
        <v>9</v>
      </c>
      <c r="U32" s="18" t="str">
        <f>IF(ISBLANK(T32)=TRUE," ",'2. Metadata'!B$98)</f>
        <v>most probable number per 100 mL</v>
      </c>
      <c r="V32" s="13">
        <v>0.11</v>
      </c>
      <c r="W32" s="18" t="str">
        <f>IF(ISBLANK(V32)=TRUE," ",'2. Metadata'!B$110)</f>
        <v>metres</v>
      </c>
      <c r="X32" s="20">
        <v>0.08</v>
      </c>
      <c r="Y32" s="18" t="str">
        <f>IF(ISBLANK(X32)=TRUE," ",'2. Metadata'!B$122)</f>
        <v>metres3 per second</v>
      </c>
      <c r="Z32" s="19" t="s">
        <v>9</v>
      </c>
      <c r="AA32" s="18" t="str">
        <f>IF(ISBLANK(Z32)=TRUE," ",'2. Metadata'!B$134)</f>
        <v>millimetres</v>
      </c>
      <c r="AB32" s="19" t="s">
        <v>10</v>
      </c>
      <c r="AC32" s="18" t="str">
        <f>IF(ISBLANK(X32)=TRUE," ",'2. Metadata'!B$146)</f>
        <v>N/A</v>
      </c>
      <c r="AD32" s="3" t="s">
        <v>9</v>
      </c>
      <c r="AE32" s="7"/>
      <c r="AF32" s="8"/>
      <c r="AG32" s="8"/>
      <c r="AH32" s="8"/>
      <c r="AI32" s="8"/>
      <c r="AJ32" s="8"/>
      <c r="AK32" s="8"/>
      <c r="AL32" s="8"/>
      <c r="AM32" s="8"/>
      <c r="AN32" s="8"/>
      <c r="AO32" s="8"/>
    </row>
    <row r="33" spans="1:41" x14ac:dyDescent="0.2">
      <c r="A33" s="24" t="s">
        <v>56</v>
      </c>
      <c r="B33" s="10" t="s">
        <v>7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49.57</v>
      </c>
      <c r="D33" s="12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-117.65</v>
      </c>
      <c r="E33" s="19" t="s">
        <v>9</v>
      </c>
      <c r="F33" s="13" t="s">
        <v>57</v>
      </c>
      <c r="G33" s="14" t="str">
        <f>IF(ISBLANK(F33)=TRUE," ",'2. Metadata'!B$14)</f>
        <v>observation</v>
      </c>
      <c r="H33" s="13">
        <v>13</v>
      </c>
      <c r="I33" s="21" t="str">
        <f>IF(ISBLANK(H33)=TRUE," ",'2. Metadata'!B$26)</f>
        <v>degrees Celsius</v>
      </c>
      <c r="J33" s="13">
        <v>11.5</v>
      </c>
      <c r="K33" s="21" t="str">
        <f>IF(ISBLANK(J33)=TRUE," ",'2. Metadata'!B$38)</f>
        <v>degrees Celsius</v>
      </c>
      <c r="L33" s="13" t="s">
        <v>15</v>
      </c>
      <c r="M33" s="18" t="str">
        <f>IF(ISBLANK(L33)=TRUE," ",'2. Metadata'!B$50)</f>
        <v>milligrams per litre</v>
      </c>
      <c r="N33" s="13">
        <v>66.599999999999994</v>
      </c>
      <c r="O33" s="18" t="str">
        <f>IF(ISBLANK(N33)=TRUE," ",'2. Metadata'!B$62)</f>
        <v>microSiemens per centimetre</v>
      </c>
      <c r="P33" s="13">
        <v>0.26</v>
      </c>
      <c r="Q33" s="18" t="str">
        <f>IF(ISBLANK(P33)=TRUE," ",'2. Metadata'!B$74)</f>
        <v>NTU</v>
      </c>
      <c r="R33" s="13" t="s">
        <v>9</v>
      </c>
      <c r="S33" s="18" t="str">
        <f>IF(ISBLANK(R33)=TRUE," ",'2. Metadata'!B$86)</f>
        <v>most probable number per 100 mL</v>
      </c>
      <c r="T33" s="13" t="s">
        <v>9</v>
      </c>
      <c r="U33" s="18" t="str">
        <f>IF(ISBLANK(T33)=TRUE," ",'2. Metadata'!B$98)</f>
        <v>most probable number per 100 mL</v>
      </c>
      <c r="V33" s="13" t="s">
        <v>9</v>
      </c>
      <c r="W33" s="18" t="str">
        <f>IF(ISBLANK(V33)=TRUE," ",'2. Metadata'!B$110)</f>
        <v>metres</v>
      </c>
      <c r="X33" s="20" t="s">
        <v>9</v>
      </c>
      <c r="Y33" s="18" t="str">
        <f>IF(ISBLANK(X33)=TRUE," ",'2. Metadata'!B$122)</f>
        <v>metres3 per second</v>
      </c>
      <c r="Z33" s="19" t="s">
        <v>9</v>
      </c>
      <c r="AA33" s="18" t="str">
        <f>IF(ISBLANK(Z33)=TRUE," ",'2. Metadata'!B$134)</f>
        <v>millimetres</v>
      </c>
      <c r="AB33" s="19" t="s">
        <v>24</v>
      </c>
      <c r="AC33" s="18" t="str">
        <f>IF(ISBLANK(X33)=TRUE," ",'2. Metadata'!B$146)</f>
        <v>N/A</v>
      </c>
      <c r="AD33" s="3" t="s">
        <v>9</v>
      </c>
      <c r="AE33" s="7"/>
      <c r="AF33" s="8"/>
      <c r="AG33" s="8"/>
      <c r="AH33" s="8"/>
      <c r="AI33" s="8"/>
      <c r="AJ33" s="8"/>
      <c r="AK33" s="8"/>
      <c r="AL33" s="8"/>
      <c r="AM33" s="8"/>
      <c r="AN33" s="8"/>
      <c r="AO33" s="8"/>
    </row>
    <row r="34" spans="1:41" x14ac:dyDescent="0.2">
      <c r="A34" s="24" t="s">
        <v>58</v>
      </c>
      <c r="B34" s="10" t="s">
        <v>7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49.57</v>
      </c>
      <c r="D34" s="12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-117.65</v>
      </c>
      <c r="E34" s="19" t="s">
        <v>8</v>
      </c>
      <c r="F34" s="13" t="s">
        <v>59</v>
      </c>
      <c r="G34" s="14" t="str">
        <f>IF(ISBLANK(F34)=TRUE," ",'2. Metadata'!B$14)</f>
        <v>observation</v>
      </c>
      <c r="H34" s="13">
        <v>13</v>
      </c>
      <c r="I34" s="21" t="str">
        <f>IF(ISBLANK(H34)=TRUE," ",'2. Metadata'!B$26)</f>
        <v>degrees Celsius</v>
      </c>
      <c r="J34" s="13">
        <v>11</v>
      </c>
      <c r="K34" s="21" t="str">
        <f>IF(ISBLANK(J34)=TRUE," ",'2. Metadata'!B$38)</f>
        <v>degrees Celsius</v>
      </c>
      <c r="L34" s="13">
        <v>0.6</v>
      </c>
      <c r="M34" s="18" t="str">
        <f>IF(ISBLANK(L34)=TRUE," ",'2. Metadata'!B$50)</f>
        <v>milligrams per litre</v>
      </c>
      <c r="N34" s="13">
        <v>91</v>
      </c>
      <c r="O34" s="18" t="str">
        <f>IF(ISBLANK(N34)=TRUE," ",'2. Metadata'!B$62)</f>
        <v>microSiemens per centimetre</v>
      </c>
      <c r="P34" s="13">
        <v>0.2</v>
      </c>
      <c r="Q34" s="18" t="str">
        <f>IF(ISBLANK(P34)=TRUE," ",'2. Metadata'!B$74)</f>
        <v>NTU</v>
      </c>
      <c r="R34" s="13" t="s">
        <v>9</v>
      </c>
      <c r="S34" s="18" t="str">
        <f>IF(ISBLANK(R34)=TRUE," ",'2. Metadata'!B$86)</f>
        <v>most probable number per 100 mL</v>
      </c>
      <c r="T34" s="13" t="s">
        <v>9</v>
      </c>
      <c r="U34" s="18" t="str">
        <f>IF(ISBLANK(T34)=TRUE," ",'2. Metadata'!B$98)</f>
        <v>most probable number per 100 mL</v>
      </c>
      <c r="V34" s="13">
        <v>2.5999999999999999E-2</v>
      </c>
      <c r="W34" s="18" t="str">
        <f>IF(ISBLANK(V34)=TRUE," ",'2. Metadata'!B$110)</f>
        <v>metres</v>
      </c>
      <c r="X34" s="20">
        <v>0.01</v>
      </c>
      <c r="Y34" s="18" t="str">
        <f>IF(ISBLANK(X34)=TRUE," ",'2. Metadata'!B$122)</f>
        <v>metres3 per second</v>
      </c>
      <c r="Z34" s="19" t="s">
        <v>9</v>
      </c>
      <c r="AA34" s="18" t="str">
        <f>IF(ISBLANK(Z34)=TRUE," ",'2. Metadata'!B$134)</f>
        <v>millimetres</v>
      </c>
      <c r="AB34" s="19" t="s">
        <v>24</v>
      </c>
      <c r="AC34" s="18" t="str">
        <f>IF(ISBLANK(X34)=TRUE," ",'2. Metadata'!B$146)</f>
        <v>N/A</v>
      </c>
      <c r="AD34" s="3" t="s">
        <v>9</v>
      </c>
      <c r="AE34" s="7"/>
      <c r="AF34" s="8"/>
      <c r="AG34" s="8"/>
      <c r="AH34" s="8"/>
      <c r="AI34" s="8"/>
      <c r="AJ34" s="8"/>
      <c r="AK34" s="8"/>
      <c r="AL34" s="8"/>
      <c r="AM34" s="8"/>
      <c r="AN34" s="8"/>
      <c r="AO34" s="8"/>
    </row>
    <row r="35" spans="1:41" x14ac:dyDescent="0.2">
      <c r="A35" s="24" t="s">
        <v>60</v>
      </c>
      <c r="B35" s="10" t="s">
        <v>7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49.57</v>
      </c>
      <c r="D35" s="12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-117.65</v>
      </c>
      <c r="E35" s="19" t="s">
        <v>8</v>
      </c>
      <c r="F35" s="13" t="s">
        <v>61</v>
      </c>
      <c r="G35" s="14" t="str">
        <f>IF(ISBLANK(F35)=TRUE," ",'2. Metadata'!B$14)</f>
        <v>observation</v>
      </c>
      <c r="H35" s="13">
        <v>16</v>
      </c>
      <c r="I35" s="21" t="str">
        <f>IF(ISBLANK(H35)=TRUE," ",'2. Metadata'!B$26)</f>
        <v>degrees Celsius</v>
      </c>
      <c r="J35" s="13">
        <v>12</v>
      </c>
      <c r="K35" s="21" t="str">
        <f>IF(ISBLANK(J35)=TRUE," ",'2. Metadata'!B$38)</f>
        <v>degrees Celsius</v>
      </c>
      <c r="L35" s="13" t="s">
        <v>15</v>
      </c>
      <c r="M35" s="18" t="str">
        <f>IF(ISBLANK(L35)=TRUE," ",'2. Metadata'!B$50)</f>
        <v>milligrams per litre</v>
      </c>
      <c r="N35" s="13">
        <v>100</v>
      </c>
      <c r="O35" s="18" t="str">
        <f>IF(ISBLANK(N35)=TRUE," ",'2. Metadata'!B$62)</f>
        <v>microSiemens per centimetre</v>
      </c>
      <c r="P35" s="13">
        <v>0.3</v>
      </c>
      <c r="Q35" s="18" t="str">
        <f>IF(ISBLANK(P35)=TRUE," ",'2. Metadata'!B$74)</f>
        <v>NTU</v>
      </c>
      <c r="R35" s="13" t="s">
        <v>9</v>
      </c>
      <c r="S35" s="18" t="str">
        <f>IF(ISBLANK(R35)=TRUE," ",'2. Metadata'!B$86)</f>
        <v>most probable number per 100 mL</v>
      </c>
      <c r="T35" s="13">
        <v>6.9</v>
      </c>
      <c r="U35" s="18" t="str">
        <f>IF(ISBLANK(T35)=TRUE," ",'2. Metadata'!B$98)</f>
        <v>most probable number per 100 mL</v>
      </c>
      <c r="V35" s="13">
        <v>0.02</v>
      </c>
      <c r="W35" s="18" t="str">
        <f>IF(ISBLANK(V35)=TRUE," ",'2. Metadata'!B$110)</f>
        <v>metres</v>
      </c>
      <c r="X35" s="20">
        <v>6.0000000000000001E-3</v>
      </c>
      <c r="Y35" s="18" t="str">
        <f>IF(ISBLANK(X35)=TRUE," ",'2. Metadata'!B$122)</f>
        <v>metres3 per second</v>
      </c>
      <c r="Z35" s="19" t="s">
        <v>9</v>
      </c>
      <c r="AA35" s="18" t="str">
        <f>IF(ISBLANK(Z35)=TRUE," ",'2. Metadata'!B$134)</f>
        <v>millimetres</v>
      </c>
      <c r="AB35" s="19" t="s">
        <v>10</v>
      </c>
      <c r="AC35" s="18" t="str">
        <f>IF(ISBLANK(X35)=TRUE," ",'2. Metadata'!B$146)</f>
        <v>N/A</v>
      </c>
      <c r="AD35" s="3" t="s">
        <v>9</v>
      </c>
      <c r="AE35" s="7"/>
      <c r="AF35" s="8"/>
      <c r="AG35" s="8"/>
      <c r="AH35" s="8"/>
      <c r="AI35" s="8"/>
      <c r="AJ35" s="8"/>
      <c r="AK35" s="8"/>
      <c r="AL35" s="8"/>
      <c r="AM35" s="8"/>
      <c r="AN35" s="8"/>
      <c r="AO35" s="8"/>
    </row>
    <row r="36" spans="1:41" x14ac:dyDescent="0.2">
      <c r="A36" s="24" t="s">
        <v>62</v>
      </c>
      <c r="B36" s="10" t="s">
        <v>7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49.57</v>
      </c>
      <c r="D36" s="12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-117.65</v>
      </c>
      <c r="E36" s="19" t="s">
        <v>9</v>
      </c>
      <c r="F36" s="13" t="s">
        <v>63</v>
      </c>
      <c r="G36" s="14" t="str">
        <f>IF(ISBLANK(F36)=TRUE," ",'2. Metadata'!B$14)</f>
        <v>observation</v>
      </c>
      <c r="H36" s="13" t="s">
        <v>9</v>
      </c>
      <c r="I36" s="21" t="str">
        <f>IF(ISBLANK(H36)=TRUE," ",'2. Metadata'!B$26)</f>
        <v>degrees Celsius</v>
      </c>
      <c r="J36" s="13" t="s">
        <v>9</v>
      </c>
      <c r="K36" s="21" t="str">
        <f>IF(ISBLANK(J36)=TRUE," ",'2. Metadata'!B$38)</f>
        <v>degrees Celsius</v>
      </c>
      <c r="L36" s="13" t="s">
        <v>9</v>
      </c>
      <c r="M36" s="18" t="str">
        <f>IF(ISBLANK(L36)=TRUE," ",'2. Metadata'!B$50)</f>
        <v>milligrams per litre</v>
      </c>
      <c r="N36" s="13">
        <v>98.8</v>
      </c>
      <c r="O36" s="18" t="str">
        <f>IF(ISBLANK(N36)=TRUE," ",'2. Metadata'!B$62)</f>
        <v>microSiemens per centimetre</v>
      </c>
      <c r="P36" s="13" t="s">
        <v>9</v>
      </c>
      <c r="Q36" s="18" t="str">
        <f>IF(ISBLANK(P36)=TRUE," ",'2. Metadata'!B$74)</f>
        <v>NTU</v>
      </c>
      <c r="R36" s="13" t="s">
        <v>9</v>
      </c>
      <c r="S36" s="18" t="str">
        <f>IF(ISBLANK(R36)=TRUE," ",'2. Metadata'!B$86)</f>
        <v>most probable number per 100 mL</v>
      </c>
      <c r="T36" s="13" t="s">
        <v>9</v>
      </c>
      <c r="U36" s="18" t="str">
        <f>IF(ISBLANK(T36)=TRUE," ",'2. Metadata'!B$98)</f>
        <v>most probable number per 100 mL</v>
      </c>
      <c r="V36" s="13" t="s">
        <v>9</v>
      </c>
      <c r="W36" s="18" t="str">
        <f>IF(ISBLANK(V36)=TRUE," ",'2. Metadata'!B$110)</f>
        <v>metres</v>
      </c>
      <c r="X36" s="20" t="s">
        <v>9</v>
      </c>
      <c r="Y36" s="18" t="str">
        <f>IF(ISBLANK(X36)=TRUE," ",'2. Metadata'!B$122)</f>
        <v>metres3 per second</v>
      </c>
      <c r="Z36" s="19" t="s">
        <v>9</v>
      </c>
      <c r="AA36" s="18" t="str">
        <f>IF(ISBLANK(Z36)=TRUE," ",'2. Metadata'!B$134)</f>
        <v>millimetres</v>
      </c>
      <c r="AB36" s="19" t="s">
        <v>30</v>
      </c>
      <c r="AC36" s="18" t="str">
        <f>IF(ISBLANK(X36)=TRUE," ",'2. Metadata'!B$146)</f>
        <v>N/A</v>
      </c>
      <c r="AD36" s="3" t="s">
        <v>9</v>
      </c>
      <c r="AE36" s="7"/>
      <c r="AF36" s="8"/>
      <c r="AG36" s="8"/>
      <c r="AH36" s="8"/>
      <c r="AI36" s="8"/>
      <c r="AJ36" s="8"/>
      <c r="AK36" s="8"/>
      <c r="AL36" s="8"/>
      <c r="AM36" s="8"/>
      <c r="AN36" s="8"/>
      <c r="AO36" s="8"/>
    </row>
    <row r="37" spans="1:41" x14ac:dyDescent="0.2">
      <c r="A37" s="24" t="s">
        <v>64</v>
      </c>
      <c r="B37" s="10" t="s">
        <v>7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49.57</v>
      </c>
      <c r="D37" s="12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-117.65</v>
      </c>
      <c r="E37" s="19" t="s">
        <v>8</v>
      </c>
      <c r="F37" s="13" t="s">
        <v>65</v>
      </c>
      <c r="G37" s="14" t="str">
        <f>IF(ISBLANK(F37)=TRUE," ",'2. Metadata'!B$14)</f>
        <v>observation</v>
      </c>
      <c r="H37" s="13">
        <v>14</v>
      </c>
      <c r="I37" s="21" t="str">
        <f>IF(ISBLANK(H37)=TRUE," ",'2. Metadata'!B$26)</f>
        <v>degrees Celsius</v>
      </c>
      <c r="J37" s="13">
        <v>11</v>
      </c>
      <c r="K37" s="21" t="str">
        <f>IF(ISBLANK(J37)=TRUE," ",'2. Metadata'!B$38)</f>
        <v>degrees Celsius</v>
      </c>
      <c r="L37" s="13" t="s">
        <v>9</v>
      </c>
      <c r="M37" s="18" t="str">
        <f>IF(ISBLANK(L37)=TRUE," ",'2. Metadata'!B$50)</f>
        <v>milligrams per litre</v>
      </c>
      <c r="N37" s="13">
        <v>103</v>
      </c>
      <c r="O37" s="18" t="str">
        <f>IF(ISBLANK(N37)=TRUE," ",'2. Metadata'!B$62)</f>
        <v>microSiemens per centimetre</v>
      </c>
      <c r="P37" s="13" t="s">
        <v>9</v>
      </c>
      <c r="Q37" s="18" t="str">
        <f>IF(ISBLANK(P37)=TRUE," ",'2. Metadata'!B$74)</f>
        <v>NTU</v>
      </c>
      <c r="R37" s="13" t="s">
        <v>9</v>
      </c>
      <c r="S37" s="18" t="str">
        <f>IF(ISBLANK(R37)=TRUE," ",'2. Metadata'!B$86)</f>
        <v>most probable number per 100 mL</v>
      </c>
      <c r="T37" s="13" t="s">
        <v>15</v>
      </c>
      <c r="U37" s="18" t="str">
        <f>IF(ISBLANK(T37)=TRUE," ",'2. Metadata'!B$98)</f>
        <v>most probable number per 100 mL</v>
      </c>
      <c r="V37" s="13">
        <v>0.02</v>
      </c>
      <c r="W37" s="18" t="str">
        <f>IF(ISBLANK(V37)=TRUE," ",'2. Metadata'!B$110)</f>
        <v>metres</v>
      </c>
      <c r="X37" s="20">
        <v>6.0000000000000001E-3</v>
      </c>
      <c r="Y37" s="18" t="str">
        <f>IF(ISBLANK(X37)=TRUE," ",'2. Metadata'!B$122)</f>
        <v>metres3 per second</v>
      </c>
      <c r="Z37" s="19" t="s">
        <v>9</v>
      </c>
      <c r="AA37" s="18" t="str">
        <f>IF(ISBLANK(Z37)=TRUE," ",'2. Metadata'!B$134)</f>
        <v>millimetres</v>
      </c>
      <c r="AB37" s="19" t="s">
        <v>10</v>
      </c>
      <c r="AC37" s="18" t="str">
        <f>IF(ISBLANK(X37)=TRUE," ",'2. Metadata'!B$146)</f>
        <v>N/A</v>
      </c>
      <c r="AD37" s="3" t="s">
        <v>9</v>
      </c>
      <c r="AE37" s="7"/>
      <c r="AF37" s="8"/>
      <c r="AG37" s="8"/>
      <c r="AH37" s="8"/>
      <c r="AI37" s="8"/>
      <c r="AJ37" s="8"/>
      <c r="AK37" s="8"/>
      <c r="AL37" s="8"/>
      <c r="AM37" s="8"/>
      <c r="AN37" s="8"/>
      <c r="AO37" s="8"/>
    </row>
    <row r="38" spans="1:41" x14ac:dyDescent="0.2">
      <c r="A38" s="24" t="s">
        <v>66</v>
      </c>
      <c r="B38" s="10" t="s">
        <v>7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49.57</v>
      </c>
      <c r="D38" s="12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-117.65</v>
      </c>
      <c r="E38" s="19" t="s">
        <v>8</v>
      </c>
      <c r="F38" s="13" t="s">
        <v>67</v>
      </c>
      <c r="G38" s="14" t="str">
        <f>IF(ISBLANK(F38)=TRUE," ",'2. Metadata'!B$14)</f>
        <v>observation</v>
      </c>
      <c r="H38" s="13">
        <v>12</v>
      </c>
      <c r="I38" s="21" t="str">
        <f>IF(ISBLANK(H38)=TRUE," ",'2. Metadata'!B$26)</f>
        <v>degrees Celsius</v>
      </c>
      <c r="J38" s="13">
        <v>7</v>
      </c>
      <c r="K38" s="21" t="str">
        <f>IF(ISBLANK(J38)=TRUE," ",'2. Metadata'!B$38)</f>
        <v>degrees Celsius</v>
      </c>
      <c r="L38" s="13" t="s">
        <v>15</v>
      </c>
      <c r="M38" s="18" t="str">
        <f>IF(ISBLANK(L38)=TRUE," ",'2. Metadata'!B$50)</f>
        <v>milligrams per litre</v>
      </c>
      <c r="N38" s="13">
        <v>99</v>
      </c>
      <c r="O38" s="18" t="str">
        <f>IF(ISBLANK(N38)=TRUE," ",'2. Metadata'!B$62)</f>
        <v>microSiemens per centimetre</v>
      </c>
      <c r="P38" s="13">
        <v>0.36</v>
      </c>
      <c r="Q38" s="18" t="str">
        <f>IF(ISBLANK(P38)=TRUE," ",'2. Metadata'!B$74)</f>
        <v>NTU</v>
      </c>
      <c r="R38" s="13" t="s">
        <v>9</v>
      </c>
      <c r="S38" s="18" t="str">
        <f>IF(ISBLANK(R38)=TRUE," ",'2. Metadata'!B$86)</f>
        <v>most probable number per 100 mL</v>
      </c>
      <c r="T38" s="13">
        <v>2.2000000000000002</v>
      </c>
      <c r="U38" s="18" t="str">
        <f>IF(ISBLANK(T38)=TRUE," ",'2. Metadata'!B$98)</f>
        <v>most probable number per 100 mL</v>
      </c>
      <c r="V38" s="13">
        <v>2.5000000000000001E-2</v>
      </c>
      <c r="W38" s="18" t="str">
        <f>IF(ISBLANK(V38)=TRUE," ",'2. Metadata'!B$110)</f>
        <v>metres</v>
      </c>
      <c r="X38" s="20">
        <v>8.9999999999999993E-3</v>
      </c>
      <c r="Y38" s="18" t="str">
        <f>IF(ISBLANK(X38)=TRUE," ",'2. Metadata'!B$122)</f>
        <v>metres3 per second</v>
      </c>
      <c r="Z38" s="19" t="s">
        <v>9</v>
      </c>
      <c r="AA38" s="18" t="str">
        <f>IF(ISBLANK(Z38)=TRUE," ",'2. Metadata'!B$134)</f>
        <v>millimetres</v>
      </c>
      <c r="AB38" s="19" t="s">
        <v>10</v>
      </c>
      <c r="AC38" s="18" t="str">
        <f>IF(ISBLANK(X38)=TRUE," ",'2. Metadata'!B$146)</f>
        <v>N/A</v>
      </c>
      <c r="AD38" s="3" t="s">
        <v>9</v>
      </c>
      <c r="AE38" s="7"/>
      <c r="AF38" s="8"/>
      <c r="AG38" s="8"/>
      <c r="AH38" s="8"/>
      <c r="AI38" s="8"/>
      <c r="AJ38" s="8"/>
      <c r="AK38" s="8"/>
      <c r="AL38" s="8"/>
      <c r="AM38" s="8"/>
      <c r="AN38" s="8"/>
      <c r="AO38" s="8"/>
    </row>
    <row r="39" spans="1:41" x14ac:dyDescent="0.2">
      <c r="A39" s="24" t="s">
        <v>68</v>
      </c>
      <c r="B39" s="10" t="s">
        <v>7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49.57</v>
      </c>
      <c r="D39" s="12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-117.65</v>
      </c>
      <c r="E39" s="19" t="s">
        <v>9</v>
      </c>
      <c r="F39" s="13" t="s">
        <v>69</v>
      </c>
      <c r="G39" s="14" t="str">
        <f>IF(ISBLANK(F39)=TRUE," ",'2. Metadata'!B$14)</f>
        <v>observation</v>
      </c>
      <c r="H39" s="13" t="s">
        <v>9</v>
      </c>
      <c r="I39" s="21" t="str">
        <f>IF(ISBLANK(H39)=TRUE," ",'2. Metadata'!B$26)</f>
        <v>degrees Celsius</v>
      </c>
      <c r="J39" s="13" t="s">
        <v>9</v>
      </c>
      <c r="K39" s="21" t="str">
        <f>IF(ISBLANK(J39)=TRUE," ",'2. Metadata'!B$38)</f>
        <v>degrees Celsius</v>
      </c>
      <c r="L39" s="13" t="s">
        <v>9</v>
      </c>
      <c r="M39" s="18" t="str">
        <f>IF(ISBLANK(L39)=TRUE," ",'2. Metadata'!B$50)</f>
        <v>milligrams per litre</v>
      </c>
      <c r="N39" s="13" t="s">
        <v>9</v>
      </c>
      <c r="O39" s="18" t="str">
        <f>IF(ISBLANK(N39)=TRUE," ",'2. Metadata'!B$62)</f>
        <v>microSiemens per centimetre</v>
      </c>
      <c r="P39" s="13" t="s">
        <v>9</v>
      </c>
      <c r="Q39" s="18" t="str">
        <f>IF(ISBLANK(P39)=TRUE," ",'2. Metadata'!B$74)</f>
        <v>NTU</v>
      </c>
      <c r="R39" s="13" t="s">
        <v>9</v>
      </c>
      <c r="S39" s="18" t="str">
        <f>IF(ISBLANK(R39)=TRUE," ",'2. Metadata'!B$86)</f>
        <v>most probable number per 100 mL</v>
      </c>
      <c r="T39" s="13" t="s">
        <v>9</v>
      </c>
      <c r="U39" s="18" t="str">
        <f>IF(ISBLANK(T39)=TRUE," ",'2. Metadata'!B$98)</f>
        <v>most probable number per 100 mL</v>
      </c>
      <c r="V39" s="13">
        <v>6.5000000000000002E-2</v>
      </c>
      <c r="W39" s="18" t="str">
        <f>IF(ISBLANK(V39)=TRUE," ",'2. Metadata'!B$110)</f>
        <v>metres</v>
      </c>
      <c r="X39" s="20">
        <v>8.9999999999999993E-3</v>
      </c>
      <c r="Y39" s="18" t="str">
        <f>IF(ISBLANK(X39)=TRUE," ",'2. Metadata'!B$122)</f>
        <v>metres3 per second</v>
      </c>
      <c r="Z39" s="19" t="s">
        <v>9</v>
      </c>
      <c r="AA39" s="18" t="str">
        <f>IF(ISBLANK(Z39)=TRUE," ",'2. Metadata'!B$134)</f>
        <v>millimetres</v>
      </c>
      <c r="AB39" s="19" t="s">
        <v>70</v>
      </c>
      <c r="AC39" s="18" t="str">
        <f>IF(ISBLANK(X39)=TRUE," ",'2. Metadata'!B$146)</f>
        <v>N/A</v>
      </c>
      <c r="AD39" s="3" t="s">
        <v>9</v>
      </c>
      <c r="AE39" s="7"/>
      <c r="AF39" s="8"/>
      <c r="AG39" s="8"/>
      <c r="AH39" s="8"/>
      <c r="AI39" s="8"/>
      <c r="AJ39" s="8"/>
      <c r="AK39" s="8"/>
      <c r="AL39" s="8"/>
      <c r="AM39" s="8"/>
      <c r="AN39" s="8"/>
      <c r="AO39" s="8"/>
    </row>
    <row r="40" spans="1:41" x14ac:dyDescent="0.2">
      <c r="A40" s="24" t="s">
        <v>71</v>
      </c>
      <c r="B40" s="10" t="s">
        <v>7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49.57</v>
      </c>
      <c r="D40" s="12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-117.65</v>
      </c>
      <c r="E40" s="19" t="s">
        <v>9</v>
      </c>
      <c r="F40" s="13" t="s">
        <v>72</v>
      </c>
      <c r="G40" s="14" t="str">
        <f>IF(ISBLANK(F40)=TRUE," ",'2. Metadata'!B$14)</f>
        <v>observation</v>
      </c>
      <c r="H40" s="13">
        <v>5</v>
      </c>
      <c r="I40" s="21" t="str">
        <f>IF(ISBLANK(H40)=TRUE," ",'2. Metadata'!B$26)</f>
        <v>degrees Celsius</v>
      </c>
      <c r="J40" s="13">
        <v>7</v>
      </c>
      <c r="K40" s="21" t="str">
        <f>IF(ISBLANK(J40)=TRUE," ",'2. Metadata'!B$38)</f>
        <v>degrees Celsius</v>
      </c>
      <c r="L40" s="13" t="s">
        <v>9</v>
      </c>
      <c r="M40" s="18" t="str">
        <f>IF(ISBLANK(L40)=TRUE," ",'2. Metadata'!B$50)</f>
        <v>milligrams per litre</v>
      </c>
      <c r="N40" s="13" t="s">
        <v>9</v>
      </c>
      <c r="O40" s="18" t="str">
        <f>IF(ISBLANK(N40)=TRUE," ",'2. Metadata'!B$62)</f>
        <v>microSiemens per centimetre</v>
      </c>
      <c r="P40" s="13" t="s">
        <v>9</v>
      </c>
      <c r="Q40" s="18" t="str">
        <f>IF(ISBLANK(P40)=TRUE," ",'2. Metadata'!B$74)</f>
        <v>NTU</v>
      </c>
      <c r="R40" s="13" t="s">
        <v>9</v>
      </c>
      <c r="S40" s="18" t="str">
        <f>IF(ISBLANK(R40)=TRUE," ",'2. Metadata'!B$86)</f>
        <v>most probable number per 100 mL</v>
      </c>
      <c r="T40" s="13" t="s">
        <v>9</v>
      </c>
      <c r="U40" s="18" t="str">
        <f>IF(ISBLANK(T40)=TRUE," ",'2. Metadata'!B$98)</f>
        <v>most probable number per 100 mL</v>
      </c>
      <c r="V40" s="13" t="s">
        <v>9</v>
      </c>
      <c r="W40" s="18" t="str">
        <f>IF(ISBLANK(V40)=TRUE," ",'2. Metadata'!B$110)</f>
        <v>metres</v>
      </c>
      <c r="X40" s="20" t="s">
        <v>9</v>
      </c>
      <c r="Y40" s="18" t="str">
        <f>IF(ISBLANK(X40)=TRUE," ",'2. Metadata'!B$122)</f>
        <v>metres3 per second</v>
      </c>
      <c r="Z40" s="19" t="s">
        <v>9</v>
      </c>
      <c r="AA40" s="18" t="str">
        <f>IF(ISBLANK(Z40)=TRUE," ",'2. Metadata'!B$134)</f>
        <v>millimetres</v>
      </c>
      <c r="AB40" s="19" t="s">
        <v>24</v>
      </c>
      <c r="AC40" s="18" t="str">
        <f>IF(ISBLANK(X40)=TRUE," ",'2. Metadata'!B$146)</f>
        <v>N/A</v>
      </c>
      <c r="AD40" s="3" t="s">
        <v>9</v>
      </c>
      <c r="AE40" s="7"/>
      <c r="AF40" s="8"/>
      <c r="AG40" s="8"/>
      <c r="AH40" s="8"/>
      <c r="AI40" s="8"/>
      <c r="AJ40" s="8"/>
      <c r="AK40" s="8"/>
      <c r="AL40" s="8"/>
      <c r="AM40" s="8"/>
      <c r="AN40" s="8"/>
      <c r="AO40" s="8"/>
    </row>
    <row r="41" spans="1:41" x14ac:dyDescent="0.2">
      <c r="A41" s="24" t="s">
        <v>73</v>
      </c>
      <c r="B41" s="10" t="s">
        <v>7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49.57</v>
      </c>
      <c r="D41" s="12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-117.65</v>
      </c>
      <c r="E41" s="19" t="s">
        <v>9</v>
      </c>
      <c r="F41" s="13" t="s">
        <v>74</v>
      </c>
      <c r="G41" s="14" t="str">
        <f>IF(ISBLANK(F41)=TRUE," ",'2. Metadata'!B$14)</f>
        <v>observation</v>
      </c>
      <c r="H41" s="13">
        <v>11</v>
      </c>
      <c r="I41" s="21" t="str">
        <f>IF(ISBLANK(H41)=TRUE," ",'2. Metadata'!B$26)</f>
        <v>degrees Celsius</v>
      </c>
      <c r="J41" s="13">
        <v>9</v>
      </c>
      <c r="K41" s="21" t="str">
        <f>IF(ISBLANK(J41)=TRUE," ",'2. Metadata'!B$38)</f>
        <v>degrees Celsius</v>
      </c>
      <c r="L41" s="13" t="s">
        <v>15</v>
      </c>
      <c r="M41" s="18" t="str">
        <f>IF(ISBLANK(L41)=TRUE," ",'2. Metadata'!B$50)</f>
        <v>milligrams per litre</v>
      </c>
      <c r="N41" s="13">
        <v>109</v>
      </c>
      <c r="O41" s="18" t="str">
        <f>IF(ISBLANK(N41)=TRUE," ",'2. Metadata'!B$62)</f>
        <v>microSiemens per centimetre</v>
      </c>
      <c r="P41" s="13">
        <v>0.22</v>
      </c>
      <c r="Q41" s="18" t="str">
        <f>IF(ISBLANK(P41)=TRUE," ",'2. Metadata'!B$74)</f>
        <v>NTU</v>
      </c>
      <c r="R41" s="13" t="s">
        <v>9</v>
      </c>
      <c r="S41" s="18" t="str">
        <f>IF(ISBLANK(R41)=TRUE," ",'2. Metadata'!B$86)</f>
        <v>most probable number per 100 mL</v>
      </c>
      <c r="T41" s="13">
        <v>1.1000000000000001</v>
      </c>
      <c r="U41" s="18" t="str">
        <f>IF(ISBLANK(T41)=TRUE," ",'2. Metadata'!B$98)</f>
        <v>most probable number per 100 mL</v>
      </c>
      <c r="V41" s="13">
        <v>5.6000000000000001E-2</v>
      </c>
      <c r="W41" s="18" t="str">
        <f>IF(ISBLANK(V41)=TRUE," ",'2. Metadata'!B$110)</f>
        <v>metres</v>
      </c>
      <c r="X41" s="20">
        <v>7.1999999999999998E-3</v>
      </c>
      <c r="Y41" s="18" t="str">
        <f>IF(ISBLANK(X41)=TRUE," ",'2. Metadata'!B$122)</f>
        <v>metres3 per second</v>
      </c>
      <c r="Z41" s="19" t="s">
        <v>9</v>
      </c>
      <c r="AA41" s="18" t="str">
        <f>IF(ISBLANK(Z41)=TRUE," ",'2. Metadata'!B$134)</f>
        <v>millimetres</v>
      </c>
      <c r="AB41" s="19" t="s">
        <v>10</v>
      </c>
      <c r="AC41" s="18" t="str">
        <f>IF(ISBLANK(X41)=TRUE," ",'2. Metadata'!B$146)</f>
        <v>N/A</v>
      </c>
      <c r="AD41" s="3" t="s">
        <v>9</v>
      </c>
      <c r="AE41" s="7"/>
      <c r="AF41" s="8"/>
      <c r="AG41" s="8"/>
      <c r="AH41" s="8"/>
      <c r="AI41" s="8"/>
      <c r="AJ41" s="8"/>
      <c r="AK41" s="8"/>
      <c r="AL41" s="8"/>
      <c r="AM41" s="8"/>
      <c r="AN41" s="8"/>
      <c r="AO41" s="8"/>
    </row>
    <row r="42" spans="1:41" x14ac:dyDescent="0.2">
      <c r="A42" s="24" t="s">
        <v>75</v>
      </c>
      <c r="B42" s="10" t="s">
        <v>7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49.57</v>
      </c>
      <c r="D42" s="12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-117.65</v>
      </c>
      <c r="E42" s="19" t="s">
        <v>9</v>
      </c>
      <c r="F42" s="13" t="s">
        <v>76</v>
      </c>
      <c r="G42" s="14" t="str">
        <f>IF(ISBLANK(F42)=TRUE," ",'2. Metadata'!B$14)</f>
        <v>observation</v>
      </c>
      <c r="H42" s="13">
        <v>9</v>
      </c>
      <c r="I42" s="21" t="str">
        <f>IF(ISBLANK(H42)=TRUE," ",'2. Metadata'!B$26)</f>
        <v>degrees Celsius</v>
      </c>
      <c r="J42" s="13">
        <v>8</v>
      </c>
      <c r="K42" s="21" t="str">
        <f>IF(ISBLANK(J42)=TRUE," ",'2. Metadata'!B$38)</f>
        <v>degrees Celsius</v>
      </c>
      <c r="L42" s="13" t="s">
        <v>9</v>
      </c>
      <c r="M42" s="18" t="str">
        <f>IF(ISBLANK(L42)=TRUE," ",'2. Metadata'!B$50)</f>
        <v>milligrams per litre</v>
      </c>
      <c r="N42" s="13" t="s">
        <v>9</v>
      </c>
      <c r="O42" s="18" t="str">
        <f>IF(ISBLANK(N42)=TRUE," ",'2. Metadata'!B$62)</f>
        <v>microSiemens per centimetre</v>
      </c>
      <c r="P42" s="13" t="s">
        <v>9</v>
      </c>
      <c r="Q42" s="18" t="str">
        <f>IF(ISBLANK(P42)=TRUE," ",'2. Metadata'!B$74)</f>
        <v>NTU</v>
      </c>
      <c r="R42" s="13" t="s">
        <v>9</v>
      </c>
      <c r="S42" s="18" t="str">
        <f>IF(ISBLANK(R42)=TRUE," ",'2. Metadata'!B$86)</f>
        <v>most probable number per 100 mL</v>
      </c>
      <c r="T42" s="13" t="s">
        <v>9</v>
      </c>
      <c r="U42" s="18" t="str">
        <f>IF(ISBLANK(T42)=TRUE," ",'2. Metadata'!B$98)</f>
        <v>most probable number per 100 mL</v>
      </c>
      <c r="V42" s="13" t="s">
        <v>9</v>
      </c>
      <c r="W42" s="18" t="str">
        <f>IF(ISBLANK(V42)=TRUE," ",'2. Metadata'!B$110)</f>
        <v>metres</v>
      </c>
      <c r="X42" s="20" t="s">
        <v>9</v>
      </c>
      <c r="Y42" s="18" t="str">
        <f>IF(ISBLANK(X42)=TRUE," ",'2. Metadata'!B$122)</f>
        <v>metres3 per second</v>
      </c>
      <c r="Z42" s="19" t="s">
        <v>9</v>
      </c>
      <c r="AA42" s="18" t="str">
        <f>IF(ISBLANK(Z42)=TRUE," ",'2. Metadata'!B$134)</f>
        <v>millimetres</v>
      </c>
      <c r="AB42" s="19" t="s">
        <v>24</v>
      </c>
      <c r="AC42" s="18" t="str">
        <f>IF(ISBLANK(X42)=TRUE," ",'2. Metadata'!B$146)</f>
        <v>N/A</v>
      </c>
      <c r="AD42" s="3" t="s">
        <v>9</v>
      </c>
      <c r="AE42" s="7"/>
      <c r="AF42" s="8"/>
      <c r="AG42" s="8"/>
      <c r="AH42" s="8"/>
      <c r="AI42" s="8"/>
      <c r="AJ42" s="8"/>
      <c r="AK42" s="8"/>
      <c r="AL42" s="8"/>
      <c r="AM42" s="8"/>
      <c r="AN42" s="8"/>
      <c r="AO42" s="8"/>
    </row>
    <row r="43" spans="1:41" x14ac:dyDescent="0.2">
      <c r="A43" s="24" t="s">
        <v>77</v>
      </c>
      <c r="B43" s="10" t="s">
        <v>7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49.57</v>
      </c>
      <c r="D43" s="12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-117.65</v>
      </c>
      <c r="E43" s="19" t="s">
        <v>9</v>
      </c>
      <c r="F43" s="13" t="s">
        <v>78</v>
      </c>
      <c r="G43" s="14" t="str">
        <f>IF(ISBLANK(F43)=TRUE," ",'2. Metadata'!B$14)</f>
        <v>observation</v>
      </c>
      <c r="H43" s="13">
        <v>10</v>
      </c>
      <c r="I43" s="21" t="str">
        <f>IF(ISBLANK(H43)=TRUE," ",'2. Metadata'!B$26)</f>
        <v>degrees Celsius</v>
      </c>
      <c r="J43" s="13">
        <v>7</v>
      </c>
      <c r="K43" s="21" t="str">
        <f>IF(ISBLANK(J43)=TRUE," ",'2. Metadata'!B$38)</f>
        <v>degrees Celsius</v>
      </c>
      <c r="L43" s="13" t="s">
        <v>9</v>
      </c>
      <c r="M43" s="18" t="str">
        <f>IF(ISBLANK(L43)=TRUE," ",'2. Metadata'!B$50)</f>
        <v>milligrams per litre</v>
      </c>
      <c r="N43" s="13">
        <v>105</v>
      </c>
      <c r="O43" s="18" t="str">
        <f>IF(ISBLANK(N43)=TRUE," ",'2. Metadata'!B$62)</f>
        <v>microSiemens per centimetre</v>
      </c>
      <c r="P43" s="13" t="s">
        <v>9</v>
      </c>
      <c r="Q43" s="18" t="str">
        <f>IF(ISBLANK(P43)=TRUE," ",'2. Metadata'!B$74)</f>
        <v>NTU</v>
      </c>
      <c r="R43" s="13" t="s">
        <v>9</v>
      </c>
      <c r="S43" s="18" t="str">
        <f>IF(ISBLANK(R43)=TRUE," ",'2. Metadata'!B$86)</f>
        <v>most probable number per 100 mL</v>
      </c>
      <c r="T43" s="13">
        <v>1.1000000000000001</v>
      </c>
      <c r="U43" s="18" t="str">
        <f>IF(ISBLANK(T43)=TRUE," ",'2. Metadata'!B$98)</f>
        <v>most probable number per 100 mL</v>
      </c>
      <c r="V43" s="13">
        <v>4.5999999999999999E-2</v>
      </c>
      <c r="W43" s="18" t="str">
        <f>IF(ISBLANK(V43)=TRUE," ",'2. Metadata'!B$110)</f>
        <v>metres</v>
      </c>
      <c r="X43" s="20">
        <v>5.4000000000000003E-3</v>
      </c>
      <c r="Y43" s="18" t="str">
        <f>IF(ISBLANK(X43)=TRUE," ",'2. Metadata'!B$122)</f>
        <v>metres3 per second</v>
      </c>
      <c r="Z43" s="19" t="s">
        <v>9</v>
      </c>
      <c r="AA43" s="18" t="str">
        <f>IF(ISBLANK(Z43)=TRUE," ",'2. Metadata'!B$134)</f>
        <v>millimetres</v>
      </c>
      <c r="AB43" s="19" t="s">
        <v>10</v>
      </c>
      <c r="AC43" s="18" t="str">
        <f>IF(ISBLANK(X43)=TRUE," ",'2. Metadata'!B$146)</f>
        <v>N/A</v>
      </c>
      <c r="AD43" s="3" t="s">
        <v>9</v>
      </c>
      <c r="AE43" s="7"/>
      <c r="AF43" s="8"/>
      <c r="AG43" s="8"/>
      <c r="AH43" s="8"/>
      <c r="AI43" s="8"/>
      <c r="AJ43" s="8"/>
      <c r="AK43" s="8"/>
      <c r="AL43" s="8"/>
      <c r="AM43" s="8"/>
      <c r="AN43" s="8"/>
      <c r="AO43" s="8"/>
    </row>
    <row r="44" spans="1:41" x14ac:dyDescent="0.2">
      <c r="A44" s="24" t="s">
        <v>77</v>
      </c>
      <c r="B44" s="10" t="s">
        <v>7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49.57</v>
      </c>
      <c r="D44" s="12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-117.65</v>
      </c>
      <c r="E44" s="19" t="s">
        <v>9</v>
      </c>
      <c r="F44" s="13" t="s">
        <v>79</v>
      </c>
      <c r="G44" s="14" t="str">
        <f>IF(ISBLANK(F44)=TRUE," ",'2. Metadata'!B$14)</f>
        <v>observation</v>
      </c>
      <c r="H44" s="13" t="s">
        <v>9</v>
      </c>
      <c r="I44" s="21" t="str">
        <f>IF(ISBLANK(H44)=TRUE," ",'2. Metadata'!B$26)</f>
        <v>degrees Celsius</v>
      </c>
      <c r="J44" s="13" t="s">
        <v>9</v>
      </c>
      <c r="K44" s="21" t="str">
        <f>IF(ISBLANK(J44)=TRUE," ",'2. Metadata'!B$38)</f>
        <v>degrees Celsius</v>
      </c>
      <c r="L44" s="13" t="s">
        <v>9</v>
      </c>
      <c r="M44" s="18" t="str">
        <f>IF(ISBLANK(L44)=TRUE," ",'2. Metadata'!B$50)</f>
        <v>milligrams per litre</v>
      </c>
      <c r="N44" s="13" t="s">
        <v>9</v>
      </c>
      <c r="O44" s="18" t="str">
        <f>IF(ISBLANK(N44)=TRUE," ",'2. Metadata'!B$62)</f>
        <v>microSiemens per centimetre</v>
      </c>
      <c r="P44" s="13" t="s">
        <v>9</v>
      </c>
      <c r="Q44" s="18" t="str">
        <f>IF(ISBLANK(P44)=TRUE," ",'2. Metadata'!B$74)</f>
        <v>NTU</v>
      </c>
      <c r="R44" s="13" t="s">
        <v>9</v>
      </c>
      <c r="S44" s="18" t="str">
        <f>IF(ISBLANK(R44)=TRUE," ",'2. Metadata'!B$86)</f>
        <v>most probable number per 100 mL</v>
      </c>
      <c r="T44" s="13" t="s">
        <v>15</v>
      </c>
      <c r="U44" s="18" t="str">
        <f>IF(ISBLANK(T44)=TRUE," ",'2. Metadata'!B$98)</f>
        <v>most probable number per 100 mL</v>
      </c>
      <c r="V44" s="13" t="s">
        <v>9</v>
      </c>
      <c r="W44" s="18" t="str">
        <f>IF(ISBLANK(V44)=TRUE," ",'2. Metadata'!B$110)</f>
        <v>metres</v>
      </c>
      <c r="X44" s="20" t="s">
        <v>9</v>
      </c>
      <c r="Y44" s="18" t="str">
        <f>IF(ISBLANK(X44)=TRUE," ",'2. Metadata'!B$122)</f>
        <v>metres3 per second</v>
      </c>
      <c r="Z44" s="19" t="s">
        <v>9</v>
      </c>
      <c r="AA44" s="18" t="str">
        <f>IF(ISBLANK(Z44)=TRUE," ",'2. Metadata'!B$134)</f>
        <v>millimetres</v>
      </c>
      <c r="AB44" s="19" t="s">
        <v>80</v>
      </c>
      <c r="AC44" s="18" t="str">
        <f>IF(ISBLANK(X44)=TRUE," ",'2. Metadata'!B$146)</f>
        <v>N/A</v>
      </c>
      <c r="AD44" s="3" t="s">
        <v>9</v>
      </c>
      <c r="AE44" s="7"/>
      <c r="AF44" s="8"/>
      <c r="AG44" s="8"/>
      <c r="AH44" s="8"/>
      <c r="AI44" s="8"/>
      <c r="AJ44" s="8"/>
      <c r="AK44" s="8"/>
      <c r="AL44" s="8"/>
      <c r="AM44" s="8"/>
      <c r="AN44" s="8"/>
      <c r="AO44" s="8"/>
    </row>
    <row r="45" spans="1:41" x14ac:dyDescent="0.2">
      <c r="A45" s="24" t="s">
        <v>81</v>
      </c>
      <c r="B45" s="10" t="s">
        <v>7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49.57</v>
      </c>
      <c r="D45" s="12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-117.65</v>
      </c>
      <c r="E45" s="19" t="s">
        <v>9</v>
      </c>
      <c r="F45" s="13" t="s">
        <v>82</v>
      </c>
      <c r="G45" s="14" t="str">
        <f>IF(ISBLANK(F45)=TRUE," ",'2. Metadata'!B$14)</f>
        <v>observation</v>
      </c>
      <c r="H45" s="13">
        <v>11</v>
      </c>
      <c r="I45" s="21" t="str">
        <f>IF(ISBLANK(H45)=TRUE," ",'2. Metadata'!B$26)</f>
        <v>degrees Celsius</v>
      </c>
      <c r="J45" s="13">
        <v>9.5</v>
      </c>
      <c r="K45" s="21" t="str">
        <f>IF(ISBLANK(J45)=TRUE," ",'2. Metadata'!B$38)</f>
        <v>degrees Celsius</v>
      </c>
      <c r="L45" s="13" t="s">
        <v>9</v>
      </c>
      <c r="M45" s="18" t="str">
        <f>IF(ISBLANK(L45)=TRUE," ",'2. Metadata'!B$50)</f>
        <v>milligrams per litre</v>
      </c>
      <c r="N45" s="13" t="s">
        <v>9</v>
      </c>
      <c r="O45" s="18" t="str">
        <f>IF(ISBLANK(N45)=TRUE," ",'2. Metadata'!B$62)</f>
        <v>microSiemens per centimetre</v>
      </c>
      <c r="P45" s="13" t="s">
        <v>9</v>
      </c>
      <c r="Q45" s="18" t="str">
        <f>IF(ISBLANK(P45)=TRUE," ",'2. Metadata'!B$74)</f>
        <v>NTU</v>
      </c>
      <c r="R45" s="13" t="s">
        <v>9</v>
      </c>
      <c r="S45" s="18" t="str">
        <f>IF(ISBLANK(R45)=TRUE," ",'2. Metadata'!B$86)</f>
        <v>most probable number per 100 mL</v>
      </c>
      <c r="T45" s="13" t="s">
        <v>9</v>
      </c>
      <c r="U45" s="18" t="str">
        <f>IF(ISBLANK(T45)=TRUE," ",'2. Metadata'!B$98)</f>
        <v>most probable number per 100 mL</v>
      </c>
      <c r="V45" s="13" t="s">
        <v>9</v>
      </c>
      <c r="W45" s="18" t="str">
        <f>IF(ISBLANK(V45)=TRUE," ",'2. Metadata'!B$110)</f>
        <v>metres</v>
      </c>
      <c r="X45" s="20" t="s">
        <v>9</v>
      </c>
      <c r="Y45" s="18" t="str">
        <f>IF(ISBLANK(X45)=TRUE," ",'2. Metadata'!B$122)</f>
        <v>metres3 per second</v>
      </c>
      <c r="Z45" s="19" t="s">
        <v>9</v>
      </c>
      <c r="AA45" s="18" t="str">
        <f>IF(ISBLANK(Z45)=TRUE," ",'2. Metadata'!B$134)</f>
        <v>millimetres</v>
      </c>
      <c r="AB45" s="19" t="s">
        <v>24</v>
      </c>
      <c r="AC45" s="18" t="str">
        <f>IF(ISBLANK(X45)=TRUE," ",'2. Metadata'!B$146)</f>
        <v>N/A</v>
      </c>
      <c r="AD45" s="3" t="s">
        <v>9</v>
      </c>
      <c r="AE45" s="7"/>
      <c r="AF45" s="8"/>
      <c r="AG45" s="8"/>
      <c r="AH45" s="8"/>
      <c r="AI45" s="8"/>
      <c r="AJ45" s="8"/>
      <c r="AK45" s="8"/>
      <c r="AL45" s="8"/>
      <c r="AM45" s="8"/>
      <c r="AN45" s="8"/>
      <c r="AO45" s="8"/>
    </row>
    <row r="46" spans="1:41" x14ac:dyDescent="0.2">
      <c r="A46" s="24" t="s">
        <v>83</v>
      </c>
      <c r="B46" s="10" t="s">
        <v>7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49.57</v>
      </c>
      <c r="D46" s="12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-117.65</v>
      </c>
      <c r="E46" s="19" t="s">
        <v>9</v>
      </c>
      <c r="F46" s="13" t="s">
        <v>84</v>
      </c>
      <c r="G46" s="14" t="str">
        <f>IF(ISBLANK(F46)=TRUE," ",'2. Metadata'!B$14)</f>
        <v>observation</v>
      </c>
      <c r="H46" s="13" t="s">
        <v>9</v>
      </c>
      <c r="I46" s="21" t="str">
        <f>IF(ISBLANK(H46)=TRUE," ",'2. Metadata'!B$26)</f>
        <v>degrees Celsius</v>
      </c>
      <c r="J46" s="13" t="s">
        <v>9</v>
      </c>
      <c r="K46" s="21" t="str">
        <f>IF(ISBLANK(J46)=TRUE," ",'2. Metadata'!B$38)</f>
        <v>degrees Celsius</v>
      </c>
      <c r="L46" s="13" t="s">
        <v>9</v>
      </c>
      <c r="M46" s="18" t="str">
        <f>IF(ISBLANK(L46)=TRUE," ",'2. Metadata'!B$50)</f>
        <v>milligrams per litre</v>
      </c>
      <c r="N46" s="13" t="s">
        <v>9</v>
      </c>
      <c r="O46" s="18" t="str">
        <f>IF(ISBLANK(N46)=TRUE," ",'2. Metadata'!B$62)</f>
        <v>microSiemens per centimetre</v>
      </c>
      <c r="P46" s="13" t="s">
        <v>9</v>
      </c>
      <c r="Q46" s="18" t="str">
        <f>IF(ISBLANK(P46)=TRUE," ",'2. Metadata'!B$74)</f>
        <v>NTU</v>
      </c>
      <c r="R46" s="13" t="s">
        <v>9</v>
      </c>
      <c r="S46" s="18" t="str">
        <f>IF(ISBLANK(R46)=TRUE," ",'2. Metadata'!B$86)</f>
        <v>most probable number per 100 mL</v>
      </c>
      <c r="T46" s="13" t="s">
        <v>9</v>
      </c>
      <c r="U46" s="18" t="str">
        <f>IF(ISBLANK(T46)=TRUE," ",'2. Metadata'!B$98)</f>
        <v>most probable number per 100 mL</v>
      </c>
      <c r="V46" s="13">
        <v>4.8000000000000001E-2</v>
      </c>
      <c r="W46" s="18" t="str">
        <f>IF(ISBLANK(V46)=TRUE," ",'2. Metadata'!B$110)</f>
        <v>metres</v>
      </c>
      <c r="X46" s="20">
        <v>5.7000000000000002E-3</v>
      </c>
      <c r="Y46" s="18" t="str">
        <f>IF(ISBLANK(X46)=TRUE," ",'2. Metadata'!B$122)</f>
        <v>metres3 per second</v>
      </c>
      <c r="Z46" s="19" t="s">
        <v>9</v>
      </c>
      <c r="AA46" s="18" t="str">
        <f>IF(ISBLANK(Z46)=TRUE," ",'2. Metadata'!B$134)</f>
        <v>millimetres</v>
      </c>
      <c r="AB46" s="19" t="s">
        <v>70</v>
      </c>
      <c r="AC46" s="18" t="str">
        <f>IF(ISBLANK(X46)=TRUE," ",'2. Metadata'!B$146)</f>
        <v>N/A</v>
      </c>
      <c r="AD46" s="3" t="s">
        <v>9</v>
      </c>
      <c r="AE46" s="7"/>
      <c r="AF46" s="8"/>
      <c r="AG46" s="8"/>
      <c r="AH46" s="8"/>
      <c r="AI46" s="8"/>
      <c r="AJ46" s="8"/>
      <c r="AK46" s="8"/>
      <c r="AL46" s="8"/>
      <c r="AM46" s="8"/>
      <c r="AN46" s="8"/>
      <c r="AO46" s="8"/>
    </row>
    <row r="47" spans="1:41" x14ac:dyDescent="0.2">
      <c r="A47" s="24" t="s">
        <v>85</v>
      </c>
      <c r="B47" s="10" t="s">
        <v>7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49.57</v>
      </c>
      <c r="D47" s="12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-117.65</v>
      </c>
      <c r="E47" s="19" t="s">
        <v>9</v>
      </c>
      <c r="F47" s="13" t="s">
        <v>23</v>
      </c>
      <c r="G47" s="14" t="str">
        <f>IF(ISBLANK(F47)=TRUE," ",'2. Metadata'!B$14)</f>
        <v>observation</v>
      </c>
      <c r="H47" s="13">
        <v>8.5</v>
      </c>
      <c r="I47" s="21" t="str">
        <f>IF(ISBLANK(H47)=TRUE," ",'2. Metadata'!B$26)</f>
        <v>degrees Celsius</v>
      </c>
      <c r="J47" s="13">
        <v>8.5</v>
      </c>
      <c r="K47" s="21" t="str">
        <f>IF(ISBLANK(J47)=TRUE," ",'2. Metadata'!B$38)</f>
        <v>degrees Celsius</v>
      </c>
      <c r="L47" s="13" t="s">
        <v>9</v>
      </c>
      <c r="M47" s="18" t="str">
        <f>IF(ISBLANK(L47)=TRUE," ",'2. Metadata'!B$50)</f>
        <v>milligrams per litre</v>
      </c>
      <c r="N47" s="13" t="s">
        <v>9</v>
      </c>
      <c r="O47" s="18" t="str">
        <f>IF(ISBLANK(N47)=TRUE," ",'2. Metadata'!B$62)</f>
        <v>microSiemens per centimetre</v>
      </c>
      <c r="P47" s="13" t="s">
        <v>9</v>
      </c>
      <c r="Q47" s="18" t="str">
        <f>IF(ISBLANK(P47)=TRUE," ",'2. Metadata'!B$74)</f>
        <v>NTU</v>
      </c>
      <c r="R47" s="13" t="s">
        <v>9</v>
      </c>
      <c r="S47" s="18" t="str">
        <f>IF(ISBLANK(R47)=TRUE," ",'2. Metadata'!B$86)</f>
        <v>most probable number per 100 mL</v>
      </c>
      <c r="T47" s="13" t="s">
        <v>9</v>
      </c>
      <c r="U47" s="18" t="str">
        <f>IF(ISBLANK(T47)=TRUE," ",'2. Metadata'!B$98)</f>
        <v>most probable number per 100 mL</v>
      </c>
      <c r="V47" s="13" t="s">
        <v>9</v>
      </c>
      <c r="W47" s="18" t="str">
        <f>IF(ISBLANK(V47)=TRUE," ",'2. Metadata'!B$110)</f>
        <v>metres</v>
      </c>
      <c r="X47" s="20" t="s">
        <v>9</v>
      </c>
      <c r="Y47" s="18" t="str">
        <f>IF(ISBLANK(X47)=TRUE," ",'2. Metadata'!B$122)</f>
        <v>metres3 per second</v>
      </c>
      <c r="Z47" s="19" t="s">
        <v>9</v>
      </c>
      <c r="AA47" s="18" t="str">
        <f>IF(ISBLANK(Z47)=TRUE," ",'2. Metadata'!B$134)</f>
        <v>millimetres</v>
      </c>
      <c r="AB47" s="19" t="s">
        <v>24</v>
      </c>
      <c r="AC47" s="18" t="str">
        <f>IF(ISBLANK(X47)=TRUE," ",'2. Metadata'!B$146)</f>
        <v>N/A</v>
      </c>
      <c r="AD47" s="3" t="s">
        <v>9</v>
      </c>
      <c r="AE47" s="7"/>
      <c r="AF47" s="8"/>
      <c r="AG47" s="8"/>
      <c r="AH47" s="8"/>
      <c r="AI47" s="8"/>
      <c r="AJ47" s="8"/>
      <c r="AK47" s="8"/>
      <c r="AL47" s="8"/>
      <c r="AM47" s="8"/>
      <c r="AN47" s="8"/>
      <c r="AO47" s="8"/>
    </row>
    <row r="48" spans="1:41" x14ac:dyDescent="0.2">
      <c r="A48" s="24" t="s">
        <v>86</v>
      </c>
      <c r="B48" s="10" t="s">
        <v>7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49.57</v>
      </c>
      <c r="D48" s="12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-117.65</v>
      </c>
      <c r="E48" s="19" t="s">
        <v>9</v>
      </c>
      <c r="F48" s="13" t="s">
        <v>87</v>
      </c>
      <c r="G48" s="14" t="str">
        <f>IF(ISBLANK(F48)=TRUE," ",'2. Metadata'!B$14)</f>
        <v>observation</v>
      </c>
      <c r="H48" s="13">
        <v>8</v>
      </c>
      <c r="I48" s="21" t="str">
        <f>IF(ISBLANK(H48)=TRUE," ",'2. Metadata'!B$26)</f>
        <v>degrees Celsius</v>
      </c>
      <c r="J48" s="13">
        <v>6.5</v>
      </c>
      <c r="K48" s="21" t="str">
        <f>IF(ISBLANK(J48)=TRUE," ",'2. Metadata'!B$38)</f>
        <v>degrees Celsius</v>
      </c>
      <c r="L48" s="13" t="s">
        <v>9</v>
      </c>
      <c r="M48" s="18" t="str">
        <f>IF(ISBLANK(L48)=TRUE," ",'2. Metadata'!B$50)</f>
        <v>milligrams per litre</v>
      </c>
      <c r="N48" s="13">
        <v>109</v>
      </c>
      <c r="O48" s="18" t="str">
        <f>IF(ISBLANK(N48)=TRUE," ",'2. Metadata'!B$62)</f>
        <v>microSiemens per centimetre</v>
      </c>
      <c r="P48" s="13" t="s">
        <v>9</v>
      </c>
      <c r="Q48" s="18" t="str">
        <f>IF(ISBLANK(P48)=TRUE," ",'2. Metadata'!B$74)</f>
        <v>NTU</v>
      </c>
      <c r="R48" s="13" t="s">
        <v>9</v>
      </c>
      <c r="S48" s="18" t="str">
        <f>IF(ISBLANK(R48)=TRUE," ",'2. Metadata'!B$86)</f>
        <v>most probable number per 100 mL</v>
      </c>
      <c r="T48" s="13">
        <v>1.1000000000000001</v>
      </c>
      <c r="U48" s="18" t="str">
        <f>IF(ISBLANK(T48)=TRUE," ",'2. Metadata'!B$98)</f>
        <v>most probable number per 100 mL</v>
      </c>
      <c r="V48" s="13">
        <v>0.05</v>
      </c>
      <c r="W48" s="18" t="str">
        <f>IF(ISBLANK(V48)=TRUE," ",'2. Metadata'!B$110)</f>
        <v>metres</v>
      </c>
      <c r="X48" s="20">
        <v>6.1000000000000004E-3</v>
      </c>
      <c r="Y48" s="18" t="str">
        <f>IF(ISBLANK(X48)=TRUE," ",'2. Metadata'!B$122)</f>
        <v>metres3 per second</v>
      </c>
      <c r="Z48" s="19" t="s">
        <v>9</v>
      </c>
      <c r="AA48" s="18" t="str">
        <f>IF(ISBLANK(Z48)=TRUE," ",'2. Metadata'!B$134)</f>
        <v>millimetres</v>
      </c>
      <c r="AB48" s="19" t="s">
        <v>10</v>
      </c>
      <c r="AC48" s="18" t="str">
        <f>IF(ISBLANK(X48)=TRUE," ",'2. Metadata'!B$146)</f>
        <v>N/A</v>
      </c>
      <c r="AD48" s="3" t="s">
        <v>9</v>
      </c>
      <c r="AE48" s="7"/>
      <c r="AF48" s="8"/>
      <c r="AG48" s="8"/>
      <c r="AH48" s="8"/>
      <c r="AI48" s="8"/>
      <c r="AJ48" s="8"/>
      <c r="AK48" s="8"/>
      <c r="AL48" s="8"/>
      <c r="AM48" s="8"/>
      <c r="AN48" s="8"/>
      <c r="AO48" s="8"/>
    </row>
    <row r="49" spans="1:41" x14ac:dyDescent="0.2">
      <c r="A49" s="24" t="s">
        <v>86</v>
      </c>
      <c r="B49" s="10" t="s">
        <v>7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49.57</v>
      </c>
      <c r="D49" s="12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-117.65</v>
      </c>
      <c r="E49" s="19" t="s">
        <v>9</v>
      </c>
      <c r="F49" s="13" t="s">
        <v>88</v>
      </c>
      <c r="G49" s="14" t="str">
        <f>IF(ISBLANK(F49)=TRUE," ",'2. Metadata'!B$14)</f>
        <v>observation</v>
      </c>
      <c r="H49" s="13" t="s">
        <v>9</v>
      </c>
      <c r="I49" s="21" t="str">
        <f>IF(ISBLANK(H49)=TRUE," ",'2. Metadata'!B$26)</f>
        <v>degrees Celsius</v>
      </c>
      <c r="J49" s="13" t="s">
        <v>9</v>
      </c>
      <c r="K49" s="21" t="str">
        <f>IF(ISBLANK(J49)=TRUE," ",'2. Metadata'!B$38)</f>
        <v>degrees Celsius</v>
      </c>
      <c r="L49" s="13" t="s">
        <v>9</v>
      </c>
      <c r="M49" s="18" t="str">
        <f>IF(ISBLANK(L49)=TRUE," ",'2. Metadata'!B$50)</f>
        <v>milligrams per litre</v>
      </c>
      <c r="N49" s="13">
        <v>117</v>
      </c>
      <c r="O49" s="18" t="str">
        <f>IF(ISBLANK(N49)=TRUE," ",'2. Metadata'!B$62)</f>
        <v>microSiemens per centimetre</v>
      </c>
      <c r="P49" s="13" t="s">
        <v>9</v>
      </c>
      <c r="Q49" s="18" t="str">
        <f>IF(ISBLANK(P49)=TRUE," ",'2. Metadata'!B$74)</f>
        <v>NTU</v>
      </c>
      <c r="R49" s="13" t="s">
        <v>9</v>
      </c>
      <c r="S49" s="18" t="str">
        <f>IF(ISBLANK(R49)=TRUE," ",'2. Metadata'!B$86)</f>
        <v>most probable number per 100 mL</v>
      </c>
      <c r="T49" s="13" t="s">
        <v>15</v>
      </c>
      <c r="U49" s="18" t="str">
        <f>IF(ISBLANK(T49)=TRUE," ",'2. Metadata'!B$98)</f>
        <v>most probable number per 100 mL</v>
      </c>
      <c r="V49" s="13" t="s">
        <v>9</v>
      </c>
      <c r="W49" s="18" t="str">
        <f>IF(ISBLANK(V49)=TRUE," ",'2. Metadata'!B$110)</f>
        <v>metres</v>
      </c>
      <c r="X49" s="20" t="s">
        <v>9</v>
      </c>
      <c r="Y49" s="18" t="str">
        <f>IF(ISBLANK(X49)=TRUE," ",'2. Metadata'!B$122)</f>
        <v>metres3 per second</v>
      </c>
      <c r="Z49" s="19" t="s">
        <v>9</v>
      </c>
      <c r="AA49" s="18" t="str">
        <f>IF(ISBLANK(Z49)=TRUE," ",'2. Metadata'!B$134)</f>
        <v>millimetres</v>
      </c>
      <c r="AB49" s="19" t="s">
        <v>9</v>
      </c>
      <c r="AC49" s="18" t="str">
        <f>IF(ISBLANK(X49)=TRUE," ",'2. Metadata'!B$146)</f>
        <v>N/A</v>
      </c>
      <c r="AD49" s="3" t="s">
        <v>9</v>
      </c>
      <c r="AE49" s="7"/>
      <c r="AF49" s="8"/>
      <c r="AG49" s="8"/>
      <c r="AH49" s="8"/>
      <c r="AI49" s="8"/>
      <c r="AJ49" s="8"/>
      <c r="AK49" s="8"/>
      <c r="AL49" s="8"/>
      <c r="AM49" s="8"/>
      <c r="AN49" s="8"/>
      <c r="AO49" s="8"/>
    </row>
    <row r="50" spans="1:41" x14ac:dyDescent="0.2">
      <c r="A50" s="24" t="s">
        <v>89</v>
      </c>
      <c r="B50" s="10" t="s">
        <v>7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49.57</v>
      </c>
      <c r="D50" s="12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-117.65</v>
      </c>
      <c r="E50" s="19" t="s">
        <v>9</v>
      </c>
      <c r="F50" s="13" t="s">
        <v>23</v>
      </c>
      <c r="G50" s="14" t="str">
        <f>IF(ISBLANK(F50)=TRUE," ",'2. Metadata'!B$14)</f>
        <v>observation</v>
      </c>
      <c r="H50" s="13">
        <v>10</v>
      </c>
      <c r="I50" s="21" t="str">
        <f>IF(ISBLANK(H50)=TRUE," ",'2. Metadata'!B$26)</f>
        <v>degrees Celsius</v>
      </c>
      <c r="J50" s="13">
        <v>9</v>
      </c>
      <c r="K50" s="21" t="str">
        <f>IF(ISBLANK(J50)=TRUE," ",'2. Metadata'!B$38)</f>
        <v>degrees Celsius</v>
      </c>
      <c r="L50" s="13" t="s">
        <v>9</v>
      </c>
      <c r="M50" s="18" t="str">
        <f>IF(ISBLANK(L50)=TRUE," ",'2. Metadata'!B$50)</f>
        <v>milligrams per litre</v>
      </c>
      <c r="N50" s="13" t="s">
        <v>9</v>
      </c>
      <c r="O50" s="18" t="str">
        <f>IF(ISBLANK(N50)=TRUE," ",'2. Metadata'!B$62)</f>
        <v>microSiemens per centimetre</v>
      </c>
      <c r="P50" s="13" t="s">
        <v>9</v>
      </c>
      <c r="Q50" s="18" t="str">
        <f>IF(ISBLANK(P50)=TRUE," ",'2. Metadata'!B$74)</f>
        <v>NTU</v>
      </c>
      <c r="R50" s="13" t="s">
        <v>9</v>
      </c>
      <c r="S50" s="18" t="str">
        <f>IF(ISBLANK(R50)=TRUE," ",'2. Metadata'!B$86)</f>
        <v>most probable number per 100 mL</v>
      </c>
      <c r="T50" s="13" t="s">
        <v>9</v>
      </c>
      <c r="U50" s="18" t="str">
        <f>IF(ISBLANK(T50)=TRUE," ",'2. Metadata'!B$98)</f>
        <v>most probable number per 100 mL</v>
      </c>
      <c r="V50" s="13" t="s">
        <v>9</v>
      </c>
      <c r="W50" s="18" t="str">
        <f>IF(ISBLANK(V50)=TRUE," ",'2. Metadata'!B$110)</f>
        <v>metres</v>
      </c>
      <c r="X50" s="20" t="s">
        <v>9</v>
      </c>
      <c r="Y50" s="18" t="str">
        <f>IF(ISBLANK(X50)=TRUE," ",'2. Metadata'!B$122)</f>
        <v>metres3 per second</v>
      </c>
      <c r="Z50" s="19" t="s">
        <v>9</v>
      </c>
      <c r="AA50" s="18" t="str">
        <f>IF(ISBLANK(Z50)=TRUE," ",'2. Metadata'!B$134)</f>
        <v>millimetres</v>
      </c>
      <c r="AB50" s="19" t="s">
        <v>24</v>
      </c>
      <c r="AC50" s="18" t="str">
        <f>IF(ISBLANK(X50)=TRUE," ",'2. Metadata'!B$146)</f>
        <v>N/A</v>
      </c>
      <c r="AD50" s="3" t="s">
        <v>9</v>
      </c>
      <c r="AE50" s="7"/>
      <c r="AF50" s="8"/>
      <c r="AG50" s="8"/>
      <c r="AH50" s="8"/>
      <c r="AI50" s="8"/>
      <c r="AJ50" s="8"/>
      <c r="AK50" s="8"/>
      <c r="AL50" s="8"/>
      <c r="AM50" s="8"/>
      <c r="AN50" s="8"/>
      <c r="AO50" s="8"/>
    </row>
    <row r="51" spans="1:41" x14ac:dyDescent="0.2">
      <c r="A51" s="24" t="s">
        <v>90</v>
      </c>
      <c r="B51" s="10" t="s">
        <v>7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49.57</v>
      </c>
      <c r="D51" s="12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-117.65</v>
      </c>
      <c r="E51" s="19" t="s">
        <v>9</v>
      </c>
      <c r="F51" s="13" t="s">
        <v>91</v>
      </c>
      <c r="G51" s="14" t="str">
        <f>IF(ISBLANK(F51)=TRUE," ",'2. Metadata'!B$14)</f>
        <v>observation</v>
      </c>
      <c r="H51" s="13">
        <v>10.5</v>
      </c>
      <c r="I51" s="21" t="str">
        <f>IF(ISBLANK(H51)=TRUE," ",'2. Metadata'!B$26)</f>
        <v>degrees Celsius</v>
      </c>
      <c r="J51" s="13">
        <v>9.5</v>
      </c>
      <c r="K51" s="21" t="str">
        <f>IF(ISBLANK(J51)=TRUE," ",'2. Metadata'!B$38)</f>
        <v>degrees Celsius</v>
      </c>
      <c r="L51" s="13" t="s">
        <v>9</v>
      </c>
      <c r="M51" s="18" t="str">
        <f>IF(ISBLANK(L51)=TRUE," ",'2. Metadata'!B$50)</f>
        <v>milligrams per litre</v>
      </c>
      <c r="N51" s="13" t="s">
        <v>9</v>
      </c>
      <c r="O51" s="18" t="str">
        <f>IF(ISBLANK(N51)=TRUE," ",'2. Metadata'!B$62)</f>
        <v>microSiemens per centimetre</v>
      </c>
      <c r="P51" s="13" t="s">
        <v>9</v>
      </c>
      <c r="Q51" s="18" t="str">
        <f>IF(ISBLANK(P51)=TRUE," ",'2. Metadata'!B$74)</f>
        <v>NTU</v>
      </c>
      <c r="R51" s="13" t="s">
        <v>9</v>
      </c>
      <c r="S51" s="18" t="str">
        <f>IF(ISBLANK(R51)=TRUE," ",'2. Metadata'!B$86)</f>
        <v>most probable number per 100 mL</v>
      </c>
      <c r="T51" s="13" t="s">
        <v>9</v>
      </c>
      <c r="U51" s="18" t="str">
        <f>IF(ISBLANK(T51)=TRUE," ",'2. Metadata'!B$98)</f>
        <v>most probable number per 100 mL</v>
      </c>
      <c r="V51" s="13" t="s">
        <v>9</v>
      </c>
      <c r="W51" s="18" t="str">
        <f>IF(ISBLANK(V51)=TRUE," ",'2. Metadata'!B$110)</f>
        <v>metres</v>
      </c>
      <c r="X51" s="20" t="s">
        <v>9</v>
      </c>
      <c r="Y51" s="18" t="str">
        <f>IF(ISBLANK(X51)=TRUE," ",'2. Metadata'!B$122)</f>
        <v>metres3 per second</v>
      </c>
      <c r="Z51" s="19" t="s">
        <v>9</v>
      </c>
      <c r="AA51" s="18" t="str">
        <f>IF(ISBLANK(Z51)=TRUE," ",'2. Metadata'!B$134)</f>
        <v>millimetres</v>
      </c>
      <c r="AB51" s="19" t="s">
        <v>24</v>
      </c>
      <c r="AC51" s="18" t="str">
        <f>IF(ISBLANK(X51)=TRUE," ",'2. Metadata'!B$146)</f>
        <v>N/A</v>
      </c>
      <c r="AD51" s="3" t="s">
        <v>9</v>
      </c>
      <c r="AE51" s="7"/>
      <c r="AF51" s="8"/>
      <c r="AG51" s="8"/>
      <c r="AH51" s="8"/>
      <c r="AI51" s="8"/>
      <c r="AJ51" s="8"/>
      <c r="AK51" s="8"/>
      <c r="AL51" s="8"/>
      <c r="AM51" s="8"/>
      <c r="AN51" s="8"/>
      <c r="AO51" s="8"/>
    </row>
    <row r="52" spans="1:41" x14ac:dyDescent="0.2">
      <c r="A52" s="24" t="s">
        <v>92</v>
      </c>
      <c r="B52" s="10" t="s">
        <v>7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49.57</v>
      </c>
      <c r="D52" s="12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-117.65</v>
      </c>
      <c r="E52" s="19" t="s">
        <v>9</v>
      </c>
      <c r="F52" s="13" t="s">
        <v>93</v>
      </c>
      <c r="G52" s="14" t="str">
        <f>IF(ISBLANK(F52)=TRUE," ",'2. Metadata'!B$14)</f>
        <v>observation</v>
      </c>
      <c r="H52" s="13">
        <v>9</v>
      </c>
      <c r="I52" s="21" t="str">
        <f>IF(ISBLANK(H52)=TRUE," ",'2. Metadata'!B$26)</f>
        <v>degrees Celsius</v>
      </c>
      <c r="J52" s="13">
        <v>7.5</v>
      </c>
      <c r="K52" s="21" t="str">
        <f>IF(ISBLANK(J52)=TRUE," ",'2. Metadata'!B$38)</f>
        <v>degrees Celsius</v>
      </c>
      <c r="L52" s="13">
        <v>0.8</v>
      </c>
      <c r="M52" s="18" t="str">
        <f>IF(ISBLANK(L52)=TRUE," ",'2. Metadata'!B$50)</f>
        <v>milligrams per litre</v>
      </c>
      <c r="N52" s="13">
        <v>104</v>
      </c>
      <c r="O52" s="18" t="str">
        <f>IF(ISBLANK(N52)=TRUE," ",'2. Metadata'!B$62)</f>
        <v>microSiemens per centimetre</v>
      </c>
      <c r="P52" s="13">
        <v>0.22</v>
      </c>
      <c r="Q52" s="18" t="str">
        <f>IF(ISBLANK(P52)=TRUE," ",'2. Metadata'!B$74)</f>
        <v>NTU</v>
      </c>
      <c r="R52" s="13" t="s">
        <v>9</v>
      </c>
      <c r="S52" s="18" t="str">
        <f>IF(ISBLANK(R52)=TRUE," ",'2. Metadata'!B$86)</f>
        <v>most probable number per 100 mL</v>
      </c>
      <c r="T52" s="13" t="s">
        <v>9</v>
      </c>
      <c r="U52" s="18" t="str">
        <f>IF(ISBLANK(T52)=TRUE," ",'2. Metadata'!B$98)</f>
        <v>most probable number per 100 mL</v>
      </c>
      <c r="V52" s="13">
        <v>6.2E-2</v>
      </c>
      <c r="W52" s="18" t="str">
        <f>IF(ISBLANK(V52)=TRUE," ",'2. Metadata'!B$110)</f>
        <v>metres</v>
      </c>
      <c r="X52" s="20">
        <v>8.3999999999999995E-3</v>
      </c>
      <c r="Y52" s="18" t="str">
        <f>IF(ISBLANK(X52)=TRUE," ",'2. Metadata'!B$122)</f>
        <v>metres3 per second</v>
      </c>
      <c r="Z52" s="19" t="s">
        <v>9</v>
      </c>
      <c r="AA52" s="18" t="str">
        <f>IF(ISBLANK(Z52)=TRUE," ",'2. Metadata'!B$134)</f>
        <v>millimetres</v>
      </c>
      <c r="AB52" s="19" t="s">
        <v>10</v>
      </c>
      <c r="AC52" s="18" t="str">
        <f>IF(ISBLANK(X52)=TRUE," ",'2. Metadata'!B$146)</f>
        <v>N/A</v>
      </c>
      <c r="AD52" s="3" t="s">
        <v>9</v>
      </c>
      <c r="AE52" s="7"/>
      <c r="AF52" s="8"/>
      <c r="AG52" s="8"/>
      <c r="AH52" s="8"/>
      <c r="AI52" s="8"/>
      <c r="AJ52" s="8"/>
      <c r="AK52" s="8"/>
      <c r="AL52" s="8"/>
      <c r="AM52" s="8"/>
      <c r="AN52" s="8"/>
      <c r="AO52" s="8"/>
    </row>
    <row r="53" spans="1:41" x14ac:dyDescent="0.2">
      <c r="A53" s="24" t="s">
        <v>94</v>
      </c>
      <c r="B53" s="10" t="s">
        <v>7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49.57</v>
      </c>
      <c r="D53" s="12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-117.65</v>
      </c>
      <c r="E53" s="19" t="s">
        <v>9</v>
      </c>
      <c r="F53" s="13" t="s">
        <v>95</v>
      </c>
      <c r="G53" s="14" t="str">
        <f>IF(ISBLANK(F53)=TRUE," ",'2. Metadata'!B$14)</f>
        <v>observation</v>
      </c>
      <c r="H53" s="13">
        <v>7</v>
      </c>
      <c r="I53" s="21" t="str">
        <f>IF(ISBLANK(H53)=TRUE," ",'2. Metadata'!B$26)</f>
        <v>degrees Celsius</v>
      </c>
      <c r="J53" s="13">
        <v>8</v>
      </c>
      <c r="K53" s="21" t="str">
        <f>IF(ISBLANK(J53)=TRUE," ",'2. Metadata'!B$38)</f>
        <v>degrees Celsius</v>
      </c>
      <c r="L53" s="13" t="s">
        <v>9</v>
      </c>
      <c r="M53" s="18" t="str">
        <f>IF(ISBLANK(L53)=TRUE," ",'2. Metadata'!B$50)</f>
        <v>milligrams per litre</v>
      </c>
      <c r="N53" s="13" t="s">
        <v>9</v>
      </c>
      <c r="O53" s="18" t="str">
        <f>IF(ISBLANK(N53)=TRUE," ",'2. Metadata'!B$62)</f>
        <v>microSiemens per centimetre</v>
      </c>
      <c r="P53" s="13" t="s">
        <v>9</v>
      </c>
      <c r="Q53" s="18" t="str">
        <f>IF(ISBLANK(P53)=TRUE," ",'2. Metadata'!B$74)</f>
        <v>NTU</v>
      </c>
      <c r="R53" s="13" t="s">
        <v>9</v>
      </c>
      <c r="S53" s="18" t="str">
        <f>IF(ISBLANK(R53)=TRUE," ",'2. Metadata'!B$86)</f>
        <v>most probable number per 100 mL</v>
      </c>
      <c r="T53" s="13" t="s">
        <v>9</v>
      </c>
      <c r="U53" s="18" t="str">
        <f>IF(ISBLANK(T53)=TRUE," ",'2. Metadata'!B$98)</f>
        <v>most probable number per 100 mL</v>
      </c>
      <c r="V53" s="13">
        <v>6.8000000000000005E-2</v>
      </c>
      <c r="W53" s="18" t="str">
        <f>IF(ISBLANK(V53)=TRUE," ",'2. Metadata'!B$110)</f>
        <v>metres</v>
      </c>
      <c r="X53" s="20">
        <v>9.5999999999999992E-3</v>
      </c>
      <c r="Y53" s="18" t="str">
        <f>IF(ISBLANK(X53)=TRUE," ",'2. Metadata'!B$122)</f>
        <v>metres3 per second</v>
      </c>
      <c r="Z53" s="19" t="s">
        <v>9</v>
      </c>
      <c r="AA53" s="18" t="str">
        <f>IF(ISBLANK(Z53)=TRUE," ",'2. Metadata'!B$134)</f>
        <v>millimetres</v>
      </c>
      <c r="AB53" s="19" t="s">
        <v>24</v>
      </c>
      <c r="AC53" s="18" t="str">
        <f>IF(ISBLANK(X53)=TRUE," ",'2. Metadata'!B$146)</f>
        <v>N/A</v>
      </c>
      <c r="AD53" s="3" t="s">
        <v>9</v>
      </c>
      <c r="AE53" s="7"/>
      <c r="AF53" s="8"/>
      <c r="AG53" s="8"/>
      <c r="AH53" s="8"/>
      <c r="AI53" s="8"/>
      <c r="AJ53" s="8"/>
      <c r="AK53" s="8"/>
      <c r="AL53" s="8"/>
      <c r="AM53" s="8"/>
      <c r="AN53" s="8"/>
      <c r="AO53" s="8"/>
    </row>
    <row r="54" spans="1:41" x14ac:dyDescent="0.2">
      <c r="A54" s="24" t="s">
        <v>96</v>
      </c>
      <c r="B54" s="10" t="s">
        <v>7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49.57</v>
      </c>
      <c r="D54" s="12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-117.65</v>
      </c>
      <c r="E54" s="19" t="s">
        <v>9</v>
      </c>
      <c r="F54" s="13" t="s">
        <v>97</v>
      </c>
      <c r="G54" s="14" t="str">
        <f>IF(ISBLANK(F54)=TRUE," ",'2. Metadata'!B$14)</f>
        <v>observation</v>
      </c>
      <c r="H54" s="13">
        <v>5</v>
      </c>
      <c r="I54" s="21" t="str">
        <f>IF(ISBLANK(H54)=TRUE," ",'2. Metadata'!B$26)</f>
        <v>degrees Celsius</v>
      </c>
      <c r="J54" s="13">
        <v>6.5</v>
      </c>
      <c r="K54" s="21" t="str">
        <f>IF(ISBLANK(J54)=TRUE," ",'2. Metadata'!B$38)</f>
        <v>degrees Celsius</v>
      </c>
      <c r="L54" s="13" t="s">
        <v>9</v>
      </c>
      <c r="M54" s="18" t="str">
        <f>IF(ISBLANK(L54)=TRUE," ",'2. Metadata'!B$50)</f>
        <v>milligrams per litre</v>
      </c>
      <c r="N54" s="13" t="s">
        <v>9</v>
      </c>
      <c r="O54" s="18" t="str">
        <f>IF(ISBLANK(N54)=TRUE," ",'2. Metadata'!B$62)</f>
        <v>microSiemens per centimetre</v>
      </c>
      <c r="P54" s="13" t="s">
        <v>9</v>
      </c>
      <c r="Q54" s="18" t="str">
        <f>IF(ISBLANK(P54)=TRUE," ",'2. Metadata'!B$74)</f>
        <v>NTU</v>
      </c>
      <c r="R54" s="13" t="s">
        <v>9</v>
      </c>
      <c r="S54" s="18" t="str">
        <f>IF(ISBLANK(R54)=TRUE," ",'2. Metadata'!B$86)</f>
        <v>most probable number per 100 mL</v>
      </c>
      <c r="T54" s="13" t="s">
        <v>9</v>
      </c>
      <c r="U54" s="18" t="str">
        <f>IF(ISBLANK(T54)=TRUE," ",'2. Metadata'!B$98)</f>
        <v>most probable number per 100 mL</v>
      </c>
      <c r="V54" s="13">
        <v>6.2E-2</v>
      </c>
      <c r="W54" s="18" t="str">
        <f>IF(ISBLANK(V54)=TRUE," ",'2. Metadata'!B$110)</f>
        <v>metres</v>
      </c>
      <c r="X54" s="20">
        <v>8.3999999999999995E-3</v>
      </c>
      <c r="Y54" s="18" t="str">
        <f>IF(ISBLANK(X54)=TRUE," ",'2. Metadata'!B$122)</f>
        <v>metres3 per second</v>
      </c>
      <c r="Z54" s="19" t="s">
        <v>9</v>
      </c>
      <c r="AA54" s="18" t="str">
        <f>IF(ISBLANK(Z54)=TRUE," ",'2. Metadata'!B$134)</f>
        <v>millimetres</v>
      </c>
      <c r="AB54" s="19" t="s">
        <v>24</v>
      </c>
      <c r="AC54" s="18" t="str">
        <f>IF(ISBLANK(X54)=TRUE," ",'2. Metadata'!B$146)</f>
        <v>N/A</v>
      </c>
      <c r="AD54" s="3" t="s">
        <v>9</v>
      </c>
      <c r="AE54" s="7"/>
      <c r="AF54" s="8"/>
      <c r="AG54" s="8"/>
      <c r="AH54" s="8"/>
      <c r="AI54" s="8"/>
      <c r="AJ54" s="8"/>
      <c r="AK54" s="8"/>
      <c r="AL54" s="8"/>
      <c r="AM54" s="8"/>
      <c r="AN54" s="8"/>
      <c r="AO54" s="8"/>
    </row>
    <row r="55" spans="1:41" x14ac:dyDescent="0.2">
      <c r="A55" s="24" t="s">
        <v>98</v>
      </c>
      <c r="B55" s="10" t="s">
        <v>7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49.57</v>
      </c>
      <c r="D55" s="12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-117.65</v>
      </c>
      <c r="E55" s="19" t="s">
        <v>9</v>
      </c>
      <c r="F55" s="13" t="s">
        <v>99</v>
      </c>
      <c r="G55" s="14" t="str">
        <f>IF(ISBLANK(F55)=TRUE," ",'2. Metadata'!B$14)</f>
        <v>observation</v>
      </c>
      <c r="H55" s="13">
        <v>2</v>
      </c>
      <c r="I55" s="21" t="str">
        <f>IF(ISBLANK(H55)=TRUE," ",'2. Metadata'!B$26)</f>
        <v>degrees Celsius</v>
      </c>
      <c r="J55" s="13">
        <v>4.5</v>
      </c>
      <c r="K55" s="21" t="str">
        <f>IF(ISBLANK(J55)=TRUE," ",'2. Metadata'!B$38)</f>
        <v>degrees Celsius</v>
      </c>
      <c r="L55" s="13" t="s">
        <v>9</v>
      </c>
      <c r="M55" s="18" t="str">
        <f>IF(ISBLANK(L55)=TRUE," ",'2. Metadata'!B$50)</f>
        <v>milligrams per litre</v>
      </c>
      <c r="N55" s="13" t="s">
        <v>9</v>
      </c>
      <c r="O55" s="18" t="str">
        <f>IF(ISBLANK(N55)=TRUE," ",'2. Metadata'!B$62)</f>
        <v>microSiemens per centimetre</v>
      </c>
      <c r="P55" s="13" t="s">
        <v>9</v>
      </c>
      <c r="Q55" s="18" t="str">
        <f>IF(ISBLANK(P55)=TRUE," ",'2. Metadata'!B$74)</f>
        <v>NTU</v>
      </c>
      <c r="R55" s="13" t="s">
        <v>9</v>
      </c>
      <c r="S55" s="18" t="str">
        <f>IF(ISBLANK(R55)=TRUE," ",'2. Metadata'!B$86)</f>
        <v>most probable number per 100 mL</v>
      </c>
      <c r="T55" s="13" t="s">
        <v>9</v>
      </c>
      <c r="U55" s="18" t="str">
        <f>IF(ISBLANK(T55)=TRUE," ",'2. Metadata'!B$98)</f>
        <v>most probable number per 100 mL</v>
      </c>
      <c r="V55" s="13">
        <v>7.1999999999999995E-2</v>
      </c>
      <c r="W55" s="18" t="str">
        <f>IF(ISBLANK(V55)=TRUE," ",'2. Metadata'!B$110)</f>
        <v>metres</v>
      </c>
      <c r="X55" s="20">
        <v>1.0500000000000001E-2</v>
      </c>
      <c r="Y55" s="18" t="str">
        <f>IF(ISBLANK(X55)=TRUE," ",'2. Metadata'!B$122)</f>
        <v>metres3 per second</v>
      </c>
      <c r="Z55" s="19" t="s">
        <v>9</v>
      </c>
      <c r="AA55" s="18" t="str">
        <f>IF(ISBLANK(Z55)=TRUE," ",'2. Metadata'!B$134)</f>
        <v>millimetres</v>
      </c>
      <c r="AB55" s="19" t="s">
        <v>24</v>
      </c>
      <c r="AC55" s="18" t="str">
        <f>IF(ISBLANK(X55)=TRUE," ",'2. Metadata'!B$146)</f>
        <v>N/A</v>
      </c>
      <c r="AD55" s="3" t="s">
        <v>9</v>
      </c>
      <c r="AE55" s="7"/>
      <c r="AF55" s="8"/>
      <c r="AG55" s="8"/>
      <c r="AH55" s="8"/>
      <c r="AI55" s="8"/>
      <c r="AJ55" s="8"/>
      <c r="AK55" s="8"/>
      <c r="AL55" s="8"/>
      <c r="AM55" s="8"/>
      <c r="AN55" s="8"/>
      <c r="AO55" s="8"/>
    </row>
    <row r="56" spans="1:41" x14ac:dyDescent="0.2">
      <c r="A56" s="24" t="s">
        <v>100</v>
      </c>
      <c r="B56" s="10" t="s">
        <v>7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49.57</v>
      </c>
      <c r="D56" s="12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-117.65</v>
      </c>
      <c r="E56" s="19" t="s">
        <v>9</v>
      </c>
      <c r="F56" s="13" t="s">
        <v>101</v>
      </c>
      <c r="G56" s="14" t="str">
        <f>IF(ISBLANK(F56)=TRUE," ",'2. Metadata'!B$14)</f>
        <v>observation</v>
      </c>
      <c r="H56" s="13">
        <v>2</v>
      </c>
      <c r="I56" s="21" t="str">
        <f>IF(ISBLANK(H56)=TRUE," ",'2. Metadata'!B$26)</f>
        <v>degrees Celsius</v>
      </c>
      <c r="J56" s="13">
        <v>4.5</v>
      </c>
      <c r="K56" s="21" t="str">
        <f>IF(ISBLANK(J56)=TRUE," ",'2. Metadata'!B$38)</f>
        <v>degrees Celsius</v>
      </c>
      <c r="L56" s="13" t="s">
        <v>9</v>
      </c>
      <c r="M56" s="18" t="str">
        <f>IF(ISBLANK(L56)=TRUE," ",'2. Metadata'!B$50)</f>
        <v>milligrams per litre</v>
      </c>
      <c r="N56" s="13" t="s">
        <v>9</v>
      </c>
      <c r="O56" s="18" t="str">
        <f>IF(ISBLANK(N56)=TRUE," ",'2. Metadata'!B$62)</f>
        <v>microSiemens per centimetre</v>
      </c>
      <c r="P56" s="13" t="s">
        <v>9</v>
      </c>
      <c r="Q56" s="18" t="str">
        <f>IF(ISBLANK(P56)=TRUE," ",'2. Metadata'!B$74)</f>
        <v>NTU</v>
      </c>
      <c r="R56" s="13" t="s">
        <v>9</v>
      </c>
      <c r="S56" s="18" t="str">
        <f>IF(ISBLANK(R56)=TRUE," ",'2. Metadata'!B$86)</f>
        <v>most probable number per 100 mL</v>
      </c>
      <c r="T56" s="13" t="s">
        <v>9</v>
      </c>
      <c r="U56" s="18" t="str">
        <f>IF(ISBLANK(T56)=TRUE," ",'2. Metadata'!B$98)</f>
        <v>most probable number per 100 mL</v>
      </c>
      <c r="V56" s="13">
        <v>5.6000000000000001E-2</v>
      </c>
      <c r="W56" s="18" t="str">
        <f>IF(ISBLANK(V56)=TRUE," ",'2. Metadata'!B$110)</f>
        <v>metres</v>
      </c>
      <c r="X56" s="20">
        <v>7.1999999999999998E-3</v>
      </c>
      <c r="Y56" s="18" t="str">
        <f>IF(ISBLANK(X56)=TRUE," ",'2. Metadata'!B$122)</f>
        <v>metres3 per second</v>
      </c>
      <c r="Z56" s="19" t="s">
        <v>9</v>
      </c>
      <c r="AA56" s="18" t="str">
        <f>IF(ISBLANK(Z56)=TRUE," ",'2. Metadata'!B$134)</f>
        <v>millimetres</v>
      </c>
      <c r="AB56" s="19" t="s">
        <v>24</v>
      </c>
      <c r="AC56" s="18" t="str">
        <f>IF(ISBLANK(X56)=TRUE," ",'2. Metadata'!B$146)</f>
        <v>N/A</v>
      </c>
      <c r="AD56" s="3" t="s">
        <v>9</v>
      </c>
      <c r="AE56" s="7"/>
      <c r="AF56" s="8"/>
      <c r="AG56" s="8"/>
      <c r="AH56" s="8"/>
      <c r="AI56" s="8"/>
      <c r="AJ56" s="8"/>
      <c r="AK56" s="8"/>
      <c r="AL56" s="8"/>
      <c r="AM56" s="8"/>
      <c r="AN56" s="8"/>
      <c r="AO56" s="8"/>
    </row>
    <row r="57" spans="1:41" x14ac:dyDescent="0.2">
      <c r="A57" s="24" t="s">
        <v>102</v>
      </c>
      <c r="B57" s="10" t="s">
        <v>7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49.57</v>
      </c>
      <c r="D57" s="12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-117.65</v>
      </c>
      <c r="E57" s="19" t="s">
        <v>9</v>
      </c>
      <c r="F57" s="13" t="s">
        <v>103</v>
      </c>
      <c r="G57" s="14" t="str">
        <f>IF(ISBLANK(F57)=TRUE," ",'2. Metadata'!B$14)</f>
        <v>observation</v>
      </c>
      <c r="H57" s="13">
        <v>3</v>
      </c>
      <c r="I57" s="21" t="str">
        <f>IF(ISBLANK(H57)=TRUE," ",'2. Metadata'!B$26)</f>
        <v>degrees Celsius</v>
      </c>
      <c r="J57" s="13">
        <v>5</v>
      </c>
      <c r="K57" s="21" t="str">
        <f>IF(ISBLANK(J57)=TRUE," ",'2. Metadata'!B$38)</f>
        <v>degrees Celsius</v>
      </c>
      <c r="L57" s="13" t="s">
        <v>15</v>
      </c>
      <c r="M57" s="18" t="str">
        <f>IF(ISBLANK(L57)=TRUE," ",'2. Metadata'!B$50)</f>
        <v>milligrams per litre</v>
      </c>
      <c r="N57" s="13">
        <v>107</v>
      </c>
      <c r="O57" s="18" t="str">
        <f>IF(ISBLANK(N57)=TRUE," ",'2. Metadata'!B$62)</f>
        <v>microSiemens per centimetre</v>
      </c>
      <c r="P57" s="13">
        <v>0.2</v>
      </c>
      <c r="Q57" s="18" t="str">
        <f>IF(ISBLANK(P57)=TRUE," ",'2. Metadata'!B$74)</f>
        <v>NTU</v>
      </c>
      <c r="R57" s="13" t="s">
        <v>9</v>
      </c>
      <c r="S57" s="18" t="str">
        <f>IF(ISBLANK(R57)=TRUE," ",'2. Metadata'!B$86)</f>
        <v>most probable number per 100 mL</v>
      </c>
      <c r="T57" s="13" t="s">
        <v>9</v>
      </c>
      <c r="U57" s="18" t="str">
        <f>IF(ISBLANK(T57)=TRUE," ",'2. Metadata'!B$98)</f>
        <v>most probable number per 100 mL</v>
      </c>
      <c r="V57" s="13">
        <v>5.3999999999999999E-2</v>
      </c>
      <c r="W57" s="18" t="str">
        <f>IF(ISBLANK(V57)=TRUE," ",'2. Metadata'!B$110)</f>
        <v>metres</v>
      </c>
      <c r="X57" s="20">
        <v>6.7999999999999996E-3</v>
      </c>
      <c r="Y57" s="18" t="str">
        <f>IF(ISBLANK(X57)=TRUE," ",'2. Metadata'!B$122)</f>
        <v>metres3 per second</v>
      </c>
      <c r="Z57" s="19" t="s">
        <v>9</v>
      </c>
      <c r="AA57" s="18" t="str">
        <f>IF(ISBLANK(Z57)=TRUE," ",'2. Metadata'!B$134)</f>
        <v>millimetres</v>
      </c>
      <c r="AB57" s="19" t="s">
        <v>10</v>
      </c>
      <c r="AC57" s="18" t="str">
        <f>IF(ISBLANK(X57)=TRUE," ",'2. Metadata'!B$146)</f>
        <v>N/A</v>
      </c>
      <c r="AD57" s="3" t="s">
        <v>9</v>
      </c>
      <c r="AE57" s="7"/>
      <c r="AF57" s="8"/>
      <c r="AG57" s="8"/>
      <c r="AH57" s="8"/>
      <c r="AI57" s="8"/>
      <c r="AJ57" s="8"/>
      <c r="AK57" s="8"/>
      <c r="AL57" s="8"/>
      <c r="AM57" s="8"/>
      <c r="AN57" s="8"/>
      <c r="AO57" s="8"/>
    </row>
    <row r="58" spans="1:41" x14ac:dyDescent="0.2">
      <c r="A58" s="24" t="s">
        <v>106</v>
      </c>
      <c r="B58" s="10" t="s">
        <v>7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49.57</v>
      </c>
      <c r="D58" s="12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-117.65</v>
      </c>
      <c r="E58" s="19" t="s">
        <v>9</v>
      </c>
      <c r="F58" s="13" t="s">
        <v>63</v>
      </c>
      <c r="G58" s="14" t="str">
        <f>IF(ISBLANK(F58)=TRUE," ",'2. Metadata'!B$14)</f>
        <v>observation</v>
      </c>
      <c r="H58" s="13" t="s">
        <v>9</v>
      </c>
      <c r="I58" s="21" t="str">
        <f>IF(ISBLANK(H58)=TRUE," ",'2. Metadata'!B$26)</f>
        <v>degrees Celsius</v>
      </c>
      <c r="J58" s="13" t="s">
        <v>9</v>
      </c>
      <c r="K58" s="21" t="str">
        <f>IF(ISBLANK(J58)=TRUE," ",'2. Metadata'!B$38)</f>
        <v>degrees Celsius</v>
      </c>
      <c r="L58" s="13" t="s">
        <v>15</v>
      </c>
      <c r="M58" s="18" t="str">
        <f>IF(ISBLANK(L58)=TRUE," ",'2. Metadata'!B$50)</f>
        <v>milligrams per litre</v>
      </c>
      <c r="N58" s="13" t="s">
        <v>9</v>
      </c>
      <c r="O58" s="18" t="str">
        <f>IF(ISBLANK(N58)=TRUE," ",'2. Metadata'!B$62)</f>
        <v>microSiemens per centimetre</v>
      </c>
      <c r="P58" s="13" t="s">
        <v>9</v>
      </c>
      <c r="Q58" s="18" t="str">
        <f>IF(ISBLANK(P58)=TRUE," ",'2. Metadata'!B$74)</f>
        <v>NTU</v>
      </c>
      <c r="R58" s="13" t="s">
        <v>9</v>
      </c>
      <c r="S58" s="18" t="str">
        <f>IF(ISBLANK(R58)=TRUE," ",'2. Metadata'!B$86)</f>
        <v>most probable number per 100 mL</v>
      </c>
      <c r="T58" s="13" t="s">
        <v>9</v>
      </c>
      <c r="U58" s="18" t="str">
        <f>IF(ISBLANK(T58)=TRUE," ",'2. Metadata'!B$98)</f>
        <v>most probable number per 100 mL</v>
      </c>
      <c r="V58" s="13" t="s">
        <v>9</v>
      </c>
      <c r="W58" s="18" t="str">
        <f>IF(ISBLANK(V58)=TRUE," ",'2. Metadata'!B$110)</f>
        <v>metres</v>
      </c>
      <c r="X58" s="20" t="s">
        <v>9</v>
      </c>
      <c r="Y58" s="18" t="str">
        <f>IF(ISBLANK(X58)=TRUE," ",'2. Metadata'!B$122)</f>
        <v>metres3 per second</v>
      </c>
      <c r="Z58" s="19" t="s">
        <v>9</v>
      </c>
      <c r="AA58" s="18" t="str">
        <f>IF(ISBLANK(Z58)=TRUE," ",'2. Metadata'!B$134)</f>
        <v>millimetres</v>
      </c>
      <c r="AB58" s="19" t="s">
        <v>30</v>
      </c>
      <c r="AC58" s="18" t="str">
        <f>IF(ISBLANK(X58)=TRUE," ",'2. Metadata'!B$146)</f>
        <v>N/A</v>
      </c>
      <c r="AD58" s="3" t="s">
        <v>9</v>
      </c>
      <c r="AE58" s="7"/>
      <c r="AF58" s="8"/>
      <c r="AG58" s="8"/>
      <c r="AH58" s="8"/>
      <c r="AI58" s="8"/>
      <c r="AJ58" s="8"/>
      <c r="AK58" s="8"/>
      <c r="AL58" s="8"/>
      <c r="AM58" s="8"/>
      <c r="AN58" s="8"/>
      <c r="AO58" s="8"/>
    </row>
    <row r="59" spans="1:41" x14ac:dyDescent="0.2">
      <c r="A59" s="24" t="s">
        <v>107</v>
      </c>
      <c r="B59" s="10" t="s">
        <v>7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49.57</v>
      </c>
      <c r="D59" s="12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-117.65</v>
      </c>
      <c r="E59" s="19" t="s">
        <v>9</v>
      </c>
      <c r="F59" s="13" t="s">
        <v>108</v>
      </c>
      <c r="G59" s="14" t="str">
        <f>IF(ISBLANK(F59)=TRUE," ",'2. Metadata'!B$14)</f>
        <v>observation</v>
      </c>
      <c r="H59" s="13">
        <v>5</v>
      </c>
      <c r="I59" s="21" t="str">
        <f>IF(ISBLANK(H59)=TRUE," ",'2. Metadata'!B$26)</f>
        <v>degrees Celsius</v>
      </c>
      <c r="J59" s="13">
        <v>5.5</v>
      </c>
      <c r="K59" s="21" t="str">
        <f>IF(ISBLANK(J59)=TRUE," ",'2. Metadata'!B$38)</f>
        <v>degrees Celsius</v>
      </c>
      <c r="L59" s="13" t="s">
        <v>9</v>
      </c>
      <c r="M59" s="18" t="str">
        <f>IF(ISBLANK(L59)=TRUE," ",'2. Metadata'!B$50)</f>
        <v>milligrams per litre</v>
      </c>
      <c r="N59" s="13" t="s">
        <v>9</v>
      </c>
      <c r="O59" s="18" t="str">
        <f>IF(ISBLANK(N59)=TRUE," ",'2. Metadata'!B$62)</f>
        <v>microSiemens per centimetre</v>
      </c>
      <c r="P59" s="13" t="s">
        <v>9</v>
      </c>
      <c r="Q59" s="18" t="str">
        <f>IF(ISBLANK(P59)=TRUE," ",'2. Metadata'!B$74)</f>
        <v>NTU</v>
      </c>
      <c r="R59" s="13" t="s">
        <v>9</v>
      </c>
      <c r="S59" s="18" t="str">
        <f>IF(ISBLANK(R59)=TRUE," ",'2. Metadata'!B$86)</f>
        <v>most probable number per 100 mL</v>
      </c>
      <c r="T59" s="13" t="s">
        <v>9</v>
      </c>
      <c r="U59" s="18" t="str">
        <f>IF(ISBLANK(T59)=TRUE," ",'2. Metadata'!B$98)</f>
        <v>most probable number per 100 mL</v>
      </c>
      <c r="V59" s="13">
        <v>5.8000000000000003E-2</v>
      </c>
      <c r="W59" s="18" t="str">
        <f>IF(ISBLANK(V59)=TRUE," ",'2. Metadata'!B$110)</f>
        <v>metres</v>
      </c>
      <c r="X59" s="20">
        <v>7.6E-3</v>
      </c>
      <c r="Y59" s="18" t="str">
        <f>IF(ISBLANK(X59)=TRUE," ",'2. Metadata'!B$122)</f>
        <v>metres3 per second</v>
      </c>
      <c r="Z59" s="19" t="s">
        <v>9</v>
      </c>
      <c r="AA59" s="18" t="str">
        <f>IF(ISBLANK(Z59)=TRUE," ",'2. Metadata'!B$134)</f>
        <v>millimetres</v>
      </c>
      <c r="AB59" s="19" t="s">
        <v>24</v>
      </c>
      <c r="AC59" s="18" t="str">
        <f>IF(ISBLANK(X59)=TRUE," ",'2. Metadata'!B$146)</f>
        <v>N/A</v>
      </c>
      <c r="AD59" s="3" t="s">
        <v>9</v>
      </c>
      <c r="AE59" s="7"/>
      <c r="AF59" s="8"/>
      <c r="AG59" s="8"/>
      <c r="AH59" s="8"/>
      <c r="AI59" s="8"/>
      <c r="AJ59" s="8"/>
      <c r="AK59" s="8"/>
      <c r="AL59" s="8"/>
      <c r="AM59" s="8"/>
      <c r="AN59" s="8"/>
      <c r="AO59" s="8"/>
    </row>
    <row r="60" spans="1:41" x14ac:dyDescent="0.2">
      <c r="A60" s="24" t="s">
        <v>104</v>
      </c>
      <c r="B60" s="10" t="s">
        <v>7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49.57</v>
      </c>
      <c r="D60" s="12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-117.65</v>
      </c>
      <c r="E60" s="19" t="s">
        <v>9</v>
      </c>
      <c r="F60" s="13" t="s">
        <v>105</v>
      </c>
      <c r="G60" s="14" t="str">
        <f>IF(ISBLANK(F60)=TRUE," ",'2. Metadata'!B$14)</f>
        <v>observation</v>
      </c>
      <c r="H60" s="13">
        <v>6</v>
      </c>
      <c r="I60" s="21" t="str">
        <f>IF(ISBLANK(H60)=TRUE," ",'2. Metadata'!B$26)</f>
        <v>degrees Celsius</v>
      </c>
      <c r="J60" s="13">
        <v>6</v>
      </c>
      <c r="K60" s="21" t="str">
        <f>IF(ISBLANK(J60)=TRUE," ",'2. Metadata'!B$38)</f>
        <v>degrees Celsius</v>
      </c>
      <c r="L60" s="13" t="s">
        <v>15</v>
      </c>
      <c r="M60" s="18" t="str">
        <f>IF(ISBLANK(L60)=TRUE," ",'2. Metadata'!B$50)</f>
        <v>milligrams per litre</v>
      </c>
      <c r="N60" s="13">
        <v>108</v>
      </c>
      <c r="O60" s="18" t="str">
        <f>IF(ISBLANK(N60)=TRUE," ",'2. Metadata'!B$62)</f>
        <v>microSiemens per centimetre</v>
      </c>
      <c r="P60" s="13">
        <v>0.2</v>
      </c>
      <c r="Q60" s="18" t="str">
        <f>IF(ISBLANK(P60)=TRUE," ",'2. Metadata'!B$74)</f>
        <v>NTU</v>
      </c>
      <c r="R60" s="13" t="s">
        <v>9</v>
      </c>
      <c r="S60" s="18" t="str">
        <f>IF(ISBLANK(R60)=TRUE," ",'2. Metadata'!B$86)</f>
        <v>most probable number per 100 mL</v>
      </c>
      <c r="T60" s="13" t="s">
        <v>9</v>
      </c>
      <c r="U60" s="18" t="str">
        <f>IF(ISBLANK(T60)=TRUE," ",'2. Metadata'!B$98)</f>
        <v>most probable number per 100 mL</v>
      </c>
      <c r="V60" s="13">
        <v>5.8000000000000003E-2</v>
      </c>
      <c r="W60" s="18" t="str">
        <f>IF(ISBLANK(V60)=TRUE," ",'2. Metadata'!B$110)</f>
        <v>metres</v>
      </c>
      <c r="X60" s="20">
        <v>7.6E-3</v>
      </c>
      <c r="Y60" s="18" t="str">
        <f>IF(ISBLANK(X60)=TRUE," ",'2. Metadata'!B$122)</f>
        <v>metres3 per second</v>
      </c>
      <c r="Z60" s="19" t="s">
        <v>9</v>
      </c>
      <c r="AA60" s="18" t="str">
        <f>IF(ISBLANK(Z60)=TRUE," ",'2. Metadata'!B$134)</f>
        <v>millimetres</v>
      </c>
      <c r="AB60" s="19" t="s">
        <v>10</v>
      </c>
      <c r="AC60" s="18" t="str">
        <f>IF(ISBLANK(X60)=TRUE," ",'2. Metadata'!B$146)</f>
        <v>N/A</v>
      </c>
      <c r="AD60" s="3" t="s">
        <v>9</v>
      </c>
      <c r="AE60" s="7"/>
      <c r="AF60" s="8"/>
      <c r="AG60" s="8"/>
      <c r="AH60" s="8"/>
      <c r="AI60" s="8"/>
      <c r="AJ60" s="8"/>
      <c r="AK60" s="8"/>
      <c r="AL60" s="8"/>
      <c r="AM60" s="8"/>
      <c r="AN60" s="8"/>
      <c r="AO60" s="8"/>
    </row>
    <row r="61" spans="1:41" x14ac:dyDescent="0.2">
      <c r="A61" s="24" t="s">
        <v>109</v>
      </c>
      <c r="B61" s="10" t="s">
        <v>7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49.57</v>
      </c>
      <c r="D61" s="12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-117.65</v>
      </c>
      <c r="E61" s="19" t="s">
        <v>9</v>
      </c>
      <c r="F61" s="13" t="s">
        <v>110</v>
      </c>
      <c r="G61" s="14" t="str">
        <f>IF(ISBLANK(F61)=TRUE," ",'2. Metadata'!B$14)</f>
        <v>observation</v>
      </c>
      <c r="H61" s="13">
        <v>2</v>
      </c>
      <c r="I61" s="21" t="str">
        <f>IF(ISBLANK(H61)=TRUE," ",'2. Metadata'!B$26)</f>
        <v>degrees Celsius</v>
      </c>
      <c r="J61" s="13">
        <v>4</v>
      </c>
      <c r="K61" s="21" t="str">
        <f>IF(ISBLANK(J61)=TRUE," ",'2. Metadata'!B$38)</f>
        <v>degrees Celsius</v>
      </c>
      <c r="L61" s="13" t="s">
        <v>9</v>
      </c>
      <c r="M61" s="18" t="str">
        <f>IF(ISBLANK(L61)=TRUE," ",'2. Metadata'!B$50)</f>
        <v>milligrams per litre</v>
      </c>
      <c r="N61" s="13" t="s">
        <v>9</v>
      </c>
      <c r="O61" s="18" t="str">
        <f>IF(ISBLANK(N61)=TRUE," ",'2. Metadata'!B$62)</f>
        <v>microSiemens per centimetre</v>
      </c>
      <c r="P61" s="13" t="s">
        <v>9</v>
      </c>
      <c r="Q61" s="18" t="str">
        <f>IF(ISBLANK(P61)=TRUE," ",'2. Metadata'!B$74)</f>
        <v>NTU</v>
      </c>
      <c r="R61" s="13" t="s">
        <v>9</v>
      </c>
      <c r="S61" s="18" t="str">
        <f>IF(ISBLANK(R61)=TRUE," ",'2. Metadata'!B$86)</f>
        <v>most probable number per 100 mL</v>
      </c>
      <c r="T61" s="13" t="s">
        <v>9</v>
      </c>
      <c r="U61" s="18" t="str">
        <f>IF(ISBLANK(T61)=TRUE," ",'2. Metadata'!B$98)</f>
        <v>most probable number per 100 mL</v>
      </c>
      <c r="V61" s="13">
        <v>5.3999999999999999E-2</v>
      </c>
      <c r="W61" s="18" t="str">
        <f>IF(ISBLANK(V61)=TRUE," ",'2. Metadata'!B$110)</f>
        <v>metres</v>
      </c>
      <c r="X61" s="20">
        <v>6.7999999999999996E-3</v>
      </c>
      <c r="Y61" s="18" t="str">
        <f>IF(ISBLANK(X61)=TRUE," ",'2. Metadata'!B$122)</f>
        <v>metres3 per second</v>
      </c>
      <c r="Z61" s="19" t="s">
        <v>9</v>
      </c>
      <c r="AA61" s="18" t="str">
        <f>IF(ISBLANK(Z61)=TRUE," ",'2. Metadata'!B$134)</f>
        <v>millimetres</v>
      </c>
      <c r="AB61" s="19" t="s">
        <v>24</v>
      </c>
      <c r="AC61" s="18" t="str">
        <f>IF(ISBLANK(X61)=TRUE," ",'2. Metadata'!B$146)</f>
        <v>N/A</v>
      </c>
      <c r="AD61" s="3" t="s">
        <v>9</v>
      </c>
      <c r="AE61" s="7"/>
      <c r="AF61" s="8"/>
      <c r="AG61" s="8"/>
      <c r="AH61" s="8"/>
      <c r="AI61" s="8"/>
      <c r="AJ61" s="8"/>
      <c r="AK61" s="8"/>
      <c r="AL61" s="8"/>
      <c r="AM61" s="8"/>
      <c r="AN61" s="8"/>
      <c r="AO61" s="8"/>
    </row>
    <row r="62" spans="1:41" x14ac:dyDescent="0.2">
      <c r="A62" s="24" t="s">
        <v>111</v>
      </c>
      <c r="B62" s="10" t="s">
        <v>7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49.57</v>
      </c>
      <c r="D62" s="12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-117.65</v>
      </c>
      <c r="E62" s="19" t="s">
        <v>9</v>
      </c>
      <c r="F62" s="13" t="s">
        <v>112</v>
      </c>
      <c r="G62" s="14" t="str">
        <f>IF(ISBLANK(F62)=TRUE," ",'2. Metadata'!B$14)</f>
        <v>observation</v>
      </c>
      <c r="H62" s="13">
        <v>3</v>
      </c>
      <c r="I62" s="21" t="str">
        <f>IF(ISBLANK(H62)=TRUE," ",'2. Metadata'!B$26)</f>
        <v>degrees Celsius</v>
      </c>
      <c r="J62" s="13">
        <v>5</v>
      </c>
      <c r="K62" s="21" t="str">
        <f>IF(ISBLANK(J62)=TRUE," ",'2. Metadata'!B$38)</f>
        <v>degrees Celsius</v>
      </c>
      <c r="L62" s="13" t="s">
        <v>9</v>
      </c>
      <c r="M62" s="18" t="str">
        <f>IF(ISBLANK(L62)=TRUE," ",'2. Metadata'!B$50)</f>
        <v>milligrams per litre</v>
      </c>
      <c r="N62" s="13" t="s">
        <v>9</v>
      </c>
      <c r="O62" s="18" t="str">
        <f>IF(ISBLANK(N62)=TRUE," ",'2. Metadata'!B$62)</f>
        <v>microSiemens per centimetre</v>
      </c>
      <c r="P62" s="13" t="s">
        <v>9</v>
      </c>
      <c r="Q62" s="18" t="str">
        <f>IF(ISBLANK(P62)=TRUE," ",'2. Metadata'!B$74)</f>
        <v>NTU</v>
      </c>
      <c r="R62" s="13" t="s">
        <v>9</v>
      </c>
      <c r="S62" s="18" t="str">
        <f>IF(ISBLANK(R62)=TRUE," ",'2. Metadata'!B$86)</f>
        <v>most probable number per 100 mL</v>
      </c>
      <c r="T62" s="13" t="s">
        <v>9</v>
      </c>
      <c r="U62" s="18" t="str">
        <f>IF(ISBLANK(T62)=TRUE," ",'2. Metadata'!B$98)</f>
        <v>most probable number per 100 mL</v>
      </c>
      <c r="V62" s="13">
        <v>6.8000000000000005E-2</v>
      </c>
      <c r="W62" s="18" t="str">
        <f>IF(ISBLANK(V62)=TRUE," ",'2. Metadata'!B$110)</f>
        <v>metres</v>
      </c>
      <c r="X62" s="20">
        <v>9.5999999999999992E-3</v>
      </c>
      <c r="Y62" s="18" t="str">
        <f>IF(ISBLANK(X62)=TRUE," ",'2. Metadata'!B$122)</f>
        <v>metres3 per second</v>
      </c>
      <c r="Z62" s="19" t="s">
        <v>9</v>
      </c>
      <c r="AA62" s="18" t="str">
        <f>IF(ISBLANK(Z62)=TRUE," ",'2. Metadata'!B$134)</f>
        <v>millimetres</v>
      </c>
      <c r="AB62" s="19" t="s">
        <v>24</v>
      </c>
      <c r="AC62" s="18" t="str">
        <f>IF(ISBLANK(X62)=TRUE," ",'2. Metadata'!B$146)</f>
        <v>N/A</v>
      </c>
      <c r="AD62" s="3" t="s">
        <v>9</v>
      </c>
      <c r="AE62" s="7"/>
      <c r="AF62" s="8"/>
      <c r="AG62" s="8"/>
      <c r="AH62" s="8"/>
      <c r="AI62" s="8"/>
      <c r="AJ62" s="8"/>
      <c r="AK62" s="8"/>
      <c r="AL62" s="8"/>
      <c r="AM62" s="8"/>
      <c r="AN62" s="8"/>
      <c r="AO62" s="8"/>
    </row>
    <row r="63" spans="1:41" x14ac:dyDescent="0.2">
      <c r="A63" s="24" t="s">
        <v>113</v>
      </c>
      <c r="B63" s="10" t="s">
        <v>7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49.57</v>
      </c>
      <c r="D63" s="12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-117.65</v>
      </c>
      <c r="E63" s="19" t="s">
        <v>9</v>
      </c>
      <c r="F63" s="13" t="s">
        <v>9</v>
      </c>
      <c r="G63" s="14" t="str">
        <f>IF(ISBLANK(F63)=TRUE," ",'2. Metadata'!B$14)</f>
        <v>observation</v>
      </c>
      <c r="H63" s="13" t="s">
        <v>9</v>
      </c>
      <c r="I63" s="21" t="str">
        <f>IF(ISBLANK(H63)=TRUE," ",'2. Metadata'!B$26)</f>
        <v>degrees Celsius</v>
      </c>
      <c r="J63" s="13" t="s">
        <v>9</v>
      </c>
      <c r="K63" s="21" t="str">
        <f>IF(ISBLANK(J63)=TRUE," ",'2. Metadata'!B$38)</f>
        <v>degrees Celsius</v>
      </c>
      <c r="L63" s="13" t="s">
        <v>15</v>
      </c>
      <c r="M63" s="18" t="str">
        <f>IF(ISBLANK(L63)=TRUE," ",'2. Metadata'!B$50)</f>
        <v>milligrams per litre</v>
      </c>
      <c r="N63" s="13">
        <v>106</v>
      </c>
      <c r="O63" s="18" t="str">
        <f>IF(ISBLANK(N63)=TRUE," ",'2. Metadata'!B$62)</f>
        <v>microSiemens per centimetre</v>
      </c>
      <c r="P63" s="13">
        <v>0.2</v>
      </c>
      <c r="Q63" s="18" t="str">
        <f>IF(ISBLANK(P63)=TRUE," ",'2. Metadata'!B$74)</f>
        <v>NTU</v>
      </c>
      <c r="R63" s="13" t="s">
        <v>9</v>
      </c>
      <c r="S63" s="18" t="str">
        <f>IF(ISBLANK(R63)=TRUE," ",'2. Metadata'!B$86)</f>
        <v>most probable number per 100 mL</v>
      </c>
      <c r="T63" s="13" t="s">
        <v>9</v>
      </c>
      <c r="U63" s="18" t="str">
        <f>IF(ISBLANK(T63)=TRUE," ",'2. Metadata'!B$98)</f>
        <v>most probable number per 100 mL</v>
      </c>
      <c r="V63" s="13" t="s">
        <v>9</v>
      </c>
      <c r="W63" s="18" t="str">
        <f>IF(ISBLANK(V63)=TRUE," ",'2. Metadata'!B$110)</f>
        <v>metres</v>
      </c>
      <c r="X63" s="20" t="s">
        <v>9</v>
      </c>
      <c r="Y63" s="18" t="str">
        <f>IF(ISBLANK(X63)=TRUE," ",'2. Metadata'!B$122)</f>
        <v>metres3 per second</v>
      </c>
      <c r="Z63" s="19" t="s">
        <v>9</v>
      </c>
      <c r="AA63" s="18" t="str">
        <f>IF(ISBLANK(Z63)=TRUE," ",'2. Metadata'!B$134)</f>
        <v>millimetres</v>
      </c>
      <c r="AB63" s="19" t="s">
        <v>24</v>
      </c>
      <c r="AC63" s="18" t="str">
        <f>IF(ISBLANK(X63)=TRUE," ",'2. Metadata'!B$146)</f>
        <v>N/A</v>
      </c>
      <c r="AD63" s="3" t="s">
        <v>9</v>
      </c>
      <c r="AE63" s="7"/>
      <c r="AF63" s="8"/>
      <c r="AG63" s="8"/>
      <c r="AH63" s="8"/>
      <c r="AI63" s="8"/>
      <c r="AJ63" s="8"/>
      <c r="AK63" s="8"/>
      <c r="AL63" s="8"/>
      <c r="AM63" s="8"/>
      <c r="AN63" s="8"/>
      <c r="AO63" s="8"/>
    </row>
    <row r="64" spans="1:41" x14ac:dyDescent="0.2">
      <c r="A64" s="24" t="s">
        <v>114</v>
      </c>
      <c r="B64" s="10" t="s">
        <v>7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49.57</v>
      </c>
      <c r="D64" s="12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-117.65</v>
      </c>
      <c r="E64" s="19" t="s">
        <v>9</v>
      </c>
      <c r="F64" s="13" t="s">
        <v>115</v>
      </c>
      <c r="G64" s="14" t="str">
        <f>IF(ISBLANK(F64)=TRUE," ",'2. Metadata'!B$14)</f>
        <v>observation</v>
      </c>
      <c r="H64" s="13">
        <v>2.5</v>
      </c>
      <c r="I64" s="21" t="str">
        <f>IF(ISBLANK(H64)=TRUE," ",'2. Metadata'!B$26)</f>
        <v>degrees Celsius</v>
      </c>
      <c r="J64" s="13">
        <v>4.5</v>
      </c>
      <c r="K64" s="21" t="str">
        <f>IF(ISBLANK(J64)=TRUE," ",'2. Metadata'!B$38)</f>
        <v>degrees Celsius</v>
      </c>
      <c r="L64" s="13" t="s">
        <v>9</v>
      </c>
      <c r="M64" s="18" t="str">
        <f>IF(ISBLANK(L64)=TRUE," ",'2. Metadata'!B$50)</f>
        <v>milligrams per litre</v>
      </c>
      <c r="N64" s="13" t="s">
        <v>9</v>
      </c>
      <c r="O64" s="18" t="str">
        <f>IF(ISBLANK(N64)=TRUE," ",'2. Metadata'!B$62)</f>
        <v>microSiemens per centimetre</v>
      </c>
      <c r="P64" s="13" t="s">
        <v>9</v>
      </c>
      <c r="Q64" s="18" t="str">
        <f>IF(ISBLANK(P64)=TRUE," ",'2. Metadata'!B$74)</f>
        <v>NTU</v>
      </c>
      <c r="R64" s="13" t="s">
        <v>9</v>
      </c>
      <c r="S64" s="18" t="str">
        <f>IF(ISBLANK(R64)=TRUE," ",'2. Metadata'!B$86)</f>
        <v>most probable number per 100 mL</v>
      </c>
      <c r="T64" s="13" t="s">
        <v>9</v>
      </c>
      <c r="U64" s="18" t="str">
        <f>IF(ISBLANK(T64)=TRUE," ",'2. Metadata'!B$98)</f>
        <v>most probable number per 100 mL</v>
      </c>
      <c r="V64" s="13">
        <v>5.8000000000000003E-2</v>
      </c>
      <c r="W64" s="18" t="str">
        <f>IF(ISBLANK(V64)=TRUE," ",'2. Metadata'!B$110)</f>
        <v>metres</v>
      </c>
      <c r="X64" s="20">
        <v>7.6E-3</v>
      </c>
      <c r="Y64" s="18" t="str">
        <f>IF(ISBLANK(X64)=TRUE," ",'2. Metadata'!B$122)</f>
        <v>metres3 per second</v>
      </c>
      <c r="Z64" s="19" t="s">
        <v>9</v>
      </c>
      <c r="AA64" s="18" t="str">
        <f>IF(ISBLANK(Z64)=TRUE," ",'2. Metadata'!B$134)</f>
        <v>millimetres</v>
      </c>
      <c r="AB64" s="19" t="s">
        <v>24</v>
      </c>
      <c r="AC64" s="18" t="str">
        <f>IF(ISBLANK(X64)=TRUE," ",'2. Metadata'!B$146)</f>
        <v>N/A</v>
      </c>
      <c r="AD64" s="3" t="s">
        <v>9</v>
      </c>
      <c r="AE64" s="7"/>
      <c r="AF64" s="8"/>
      <c r="AG64" s="8"/>
      <c r="AH64" s="8"/>
      <c r="AI64" s="8"/>
      <c r="AJ64" s="8"/>
      <c r="AK64" s="8"/>
      <c r="AL64" s="8"/>
      <c r="AM64" s="8"/>
      <c r="AN64" s="8"/>
      <c r="AO64" s="8"/>
    </row>
    <row r="65" spans="1:41" x14ac:dyDescent="0.2">
      <c r="A65" s="24" t="s">
        <v>116</v>
      </c>
      <c r="B65" s="10" t="s">
        <v>7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49.57</v>
      </c>
      <c r="D65" s="12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-117.65</v>
      </c>
      <c r="E65" s="19" t="s">
        <v>9</v>
      </c>
      <c r="F65" s="13" t="s">
        <v>117</v>
      </c>
      <c r="G65" s="14" t="str">
        <f>IF(ISBLANK(F65)=TRUE," ",'2. Metadata'!B$14)</f>
        <v>observation</v>
      </c>
      <c r="H65" s="13">
        <v>1</v>
      </c>
      <c r="I65" s="21" t="str">
        <f>IF(ISBLANK(H65)=TRUE," ",'2. Metadata'!B$26)</f>
        <v>degrees Celsius</v>
      </c>
      <c r="J65" s="13">
        <v>4</v>
      </c>
      <c r="K65" s="21" t="str">
        <f>IF(ISBLANK(J65)=TRUE," ",'2. Metadata'!B$38)</f>
        <v>degrees Celsius</v>
      </c>
      <c r="L65" s="13" t="s">
        <v>9</v>
      </c>
      <c r="M65" s="18" t="str">
        <f>IF(ISBLANK(L65)=TRUE," ",'2. Metadata'!B$50)</f>
        <v>milligrams per litre</v>
      </c>
      <c r="N65" s="13" t="s">
        <v>9</v>
      </c>
      <c r="O65" s="18" t="str">
        <f>IF(ISBLANK(N65)=TRUE," ",'2. Metadata'!B$62)</f>
        <v>microSiemens per centimetre</v>
      </c>
      <c r="P65" s="13" t="s">
        <v>9</v>
      </c>
      <c r="Q65" s="18" t="str">
        <f>IF(ISBLANK(P65)=TRUE," ",'2. Metadata'!B$74)</f>
        <v>NTU</v>
      </c>
      <c r="R65" s="13" t="s">
        <v>9</v>
      </c>
      <c r="S65" s="18" t="str">
        <f>IF(ISBLANK(R65)=TRUE," ",'2. Metadata'!B$86)</f>
        <v>most probable number per 100 mL</v>
      </c>
      <c r="T65" s="13" t="s">
        <v>9</v>
      </c>
      <c r="U65" s="18" t="str">
        <f>IF(ISBLANK(T65)=TRUE," ",'2. Metadata'!B$98)</f>
        <v>most probable number per 100 mL</v>
      </c>
      <c r="V65" s="13">
        <v>5.1999999999999998E-2</v>
      </c>
      <c r="W65" s="18" t="str">
        <f>IF(ISBLANK(V65)=TRUE," ",'2. Metadata'!B$110)</f>
        <v>metres</v>
      </c>
      <c r="X65" s="20">
        <v>6.4999999999999997E-3</v>
      </c>
      <c r="Y65" s="18" t="str">
        <f>IF(ISBLANK(X65)=TRUE," ",'2. Metadata'!B$122)</f>
        <v>metres3 per second</v>
      </c>
      <c r="Z65" s="19" t="s">
        <v>9</v>
      </c>
      <c r="AA65" s="18" t="str">
        <f>IF(ISBLANK(Z65)=TRUE," ",'2. Metadata'!B$134)</f>
        <v>millimetres</v>
      </c>
      <c r="AB65" s="19" t="s">
        <v>24</v>
      </c>
      <c r="AC65" s="18" t="str">
        <f>IF(ISBLANK(X65)=TRUE," ",'2. Metadata'!B$146)</f>
        <v>N/A</v>
      </c>
      <c r="AD65" s="3" t="s">
        <v>9</v>
      </c>
      <c r="AE65" s="7"/>
      <c r="AF65" s="8"/>
      <c r="AG65" s="8"/>
      <c r="AH65" s="8"/>
      <c r="AI65" s="8"/>
      <c r="AJ65" s="8"/>
      <c r="AK65" s="8"/>
      <c r="AL65" s="8"/>
      <c r="AM65" s="8"/>
      <c r="AN65" s="8"/>
      <c r="AO65" s="8"/>
    </row>
    <row r="66" spans="1:41" x14ac:dyDescent="0.2">
      <c r="A66" s="24" t="s">
        <v>118</v>
      </c>
      <c r="B66" s="10" t="s">
        <v>7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49.57</v>
      </c>
      <c r="D66" s="12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-117.65</v>
      </c>
      <c r="E66" s="19" t="s">
        <v>9</v>
      </c>
      <c r="F66" s="13" t="s">
        <v>119</v>
      </c>
      <c r="G66" s="14" t="str">
        <f>IF(ISBLANK(F66)=TRUE," ",'2. Metadata'!B$14)</f>
        <v>observation</v>
      </c>
      <c r="H66" s="13">
        <v>4.5</v>
      </c>
      <c r="I66" s="21" t="str">
        <f>IF(ISBLANK(H66)=TRUE," ",'2. Metadata'!B$26)</f>
        <v>degrees Celsius</v>
      </c>
      <c r="J66" s="13">
        <v>5</v>
      </c>
      <c r="K66" s="21" t="str">
        <f>IF(ISBLANK(J66)=TRUE," ",'2. Metadata'!B$38)</f>
        <v>degrees Celsius</v>
      </c>
      <c r="L66" s="13" t="s">
        <v>9</v>
      </c>
      <c r="M66" s="18" t="str">
        <f>IF(ISBLANK(L66)=TRUE," ",'2. Metadata'!B$50)</f>
        <v>milligrams per litre</v>
      </c>
      <c r="N66" s="13" t="s">
        <v>9</v>
      </c>
      <c r="O66" s="18" t="str">
        <f>IF(ISBLANK(N66)=TRUE," ",'2. Metadata'!B$62)</f>
        <v>microSiemens per centimetre</v>
      </c>
      <c r="P66" s="13" t="s">
        <v>9</v>
      </c>
      <c r="Q66" s="18" t="str">
        <f>IF(ISBLANK(P66)=TRUE," ",'2. Metadata'!B$74)</f>
        <v>NTU</v>
      </c>
      <c r="R66" s="13" t="s">
        <v>9</v>
      </c>
      <c r="S66" s="18" t="str">
        <f>IF(ISBLANK(R66)=TRUE," ",'2. Metadata'!B$86)</f>
        <v>most probable number per 100 mL</v>
      </c>
      <c r="T66" s="13" t="s">
        <v>9</v>
      </c>
      <c r="U66" s="18" t="str">
        <f>IF(ISBLANK(T66)=TRUE," ",'2. Metadata'!B$98)</f>
        <v>most probable number per 100 mL</v>
      </c>
      <c r="V66" s="13">
        <v>5.3999999999999999E-2</v>
      </c>
      <c r="W66" s="18" t="str">
        <f>IF(ISBLANK(V66)=TRUE," ",'2. Metadata'!B$110)</f>
        <v>metres</v>
      </c>
      <c r="X66" s="20">
        <v>6.7999999999999996E-3</v>
      </c>
      <c r="Y66" s="18" t="str">
        <f>IF(ISBLANK(X66)=TRUE," ",'2. Metadata'!B$122)</f>
        <v>metres3 per second</v>
      </c>
      <c r="Z66" s="19" t="s">
        <v>9</v>
      </c>
      <c r="AA66" s="18" t="str">
        <f>IF(ISBLANK(Z66)=TRUE," ",'2. Metadata'!B$134)</f>
        <v>millimetres</v>
      </c>
      <c r="AB66" s="19" t="s">
        <v>24</v>
      </c>
      <c r="AC66" s="18" t="str">
        <f>IF(ISBLANK(X66)=TRUE," ",'2. Metadata'!B$146)</f>
        <v>N/A</v>
      </c>
      <c r="AD66" s="3" t="s">
        <v>9</v>
      </c>
      <c r="AE66" s="7"/>
      <c r="AF66" s="8"/>
      <c r="AG66" s="8"/>
      <c r="AH66" s="8"/>
      <c r="AI66" s="8"/>
      <c r="AJ66" s="8"/>
      <c r="AK66" s="8"/>
      <c r="AL66" s="8"/>
      <c r="AM66" s="8"/>
      <c r="AN66" s="8"/>
      <c r="AO66" s="8"/>
    </row>
    <row r="67" spans="1:41" x14ac:dyDescent="0.2">
      <c r="A67" s="24" t="s">
        <v>120</v>
      </c>
      <c r="B67" s="10" t="s">
        <v>7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49.57</v>
      </c>
      <c r="D67" s="12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-117.65</v>
      </c>
      <c r="E67" s="19" t="s">
        <v>9</v>
      </c>
      <c r="F67" s="13" t="s">
        <v>121</v>
      </c>
      <c r="G67" s="14" t="str">
        <f>IF(ISBLANK(F67)=TRUE," ",'2. Metadata'!B$14)</f>
        <v>observation</v>
      </c>
      <c r="H67" s="13">
        <v>3</v>
      </c>
      <c r="I67" s="21" t="str">
        <f>IF(ISBLANK(H67)=TRUE," ",'2. Metadata'!B$26)</f>
        <v>degrees Celsius</v>
      </c>
      <c r="J67" s="13">
        <v>4.5</v>
      </c>
      <c r="K67" s="21" t="str">
        <f>IF(ISBLANK(J67)=TRUE," ",'2. Metadata'!B$38)</f>
        <v>degrees Celsius</v>
      </c>
      <c r="L67" s="13" t="s">
        <v>9</v>
      </c>
      <c r="M67" s="18" t="str">
        <f>IF(ISBLANK(L67)=TRUE," ",'2. Metadata'!B$50)</f>
        <v>milligrams per litre</v>
      </c>
      <c r="N67" s="13" t="s">
        <v>9</v>
      </c>
      <c r="O67" s="18" t="str">
        <f>IF(ISBLANK(N67)=TRUE," ",'2. Metadata'!B$62)</f>
        <v>microSiemens per centimetre</v>
      </c>
      <c r="P67" s="13" t="s">
        <v>9</v>
      </c>
      <c r="Q67" s="18" t="str">
        <f>IF(ISBLANK(P67)=TRUE," ",'2. Metadata'!B$74)</f>
        <v>NTU</v>
      </c>
      <c r="R67" s="13" t="s">
        <v>9</v>
      </c>
      <c r="S67" s="18" t="str">
        <f>IF(ISBLANK(R67)=TRUE," ",'2. Metadata'!B$86)</f>
        <v>most probable number per 100 mL</v>
      </c>
      <c r="T67" s="13" t="s">
        <v>9</v>
      </c>
      <c r="U67" s="18" t="str">
        <f>IF(ISBLANK(T67)=TRUE," ",'2. Metadata'!B$98)</f>
        <v>most probable number per 100 mL</v>
      </c>
      <c r="V67" s="13">
        <v>5.1999999999999998E-2</v>
      </c>
      <c r="W67" s="18" t="str">
        <f>IF(ISBLANK(V67)=TRUE," ",'2. Metadata'!B$110)</f>
        <v>metres</v>
      </c>
      <c r="X67" s="20">
        <v>6.4999999999999997E-3</v>
      </c>
      <c r="Y67" s="18" t="str">
        <f>IF(ISBLANK(X67)=TRUE," ",'2. Metadata'!B$122)</f>
        <v>metres3 per second</v>
      </c>
      <c r="Z67" s="19" t="s">
        <v>9</v>
      </c>
      <c r="AA67" s="18" t="str">
        <f>IF(ISBLANK(Z67)=TRUE," ",'2. Metadata'!B$134)</f>
        <v>millimetres</v>
      </c>
      <c r="AB67" s="19" t="s">
        <v>24</v>
      </c>
      <c r="AC67" s="18" t="str">
        <f>IF(ISBLANK(X67)=TRUE," ",'2. Metadata'!B$146)</f>
        <v>N/A</v>
      </c>
      <c r="AD67" s="3" t="s">
        <v>9</v>
      </c>
      <c r="AE67" s="7"/>
      <c r="AF67" s="8"/>
      <c r="AG67" s="8"/>
      <c r="AH67" s="8"/>
      <c r="AI67" s="8"/>
      <c r="AJ67" s="8"/>
      <c r="AK67" s="8"/>
      <c r="AL67" s="8"/>
      <c r="AM67" s="8"/>
      <c r="AN67" s="8"/>
      <c r="AO67" s="8"/>
    </row>
    <row r="68" spans="1:41" x14ac:dyDescent="0.2">
      <c r="A68" s="24" t="s">
        <v>122</v>
      </c>
      <c r="B68" s="10" t="s">
        <v>7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49.57</v>
      </c>
      <c r="D68" s="12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-117.65</v>
      </c>
      <c r="E68" s="19" t="s">
        <v>9</v>
      </c>
      <c r="F68" s="13" t="s">
        <v>123</v>
      </c>
      <c r="G68" s="14" t="str">
        <f>IF(ISBLANK(F68)=TRUE," ",'2. Metadata'!B$14)</f>
        <v>observation</v>
      </c>
      <c r="H68" s="13">
        <v>5</v>
      </c>
      <c r="I68" s="21" t="str">
        <f>IF(ISBLANK(H68)=TRUE," ",'2. Metadata'!B$26)</f>
        <v>degrees Celsius</v>
      </c>
      <c r="J68" s="13">
        <v>5</v>
      </c>
      <c r="K68" s="21" t="str">
        <f>IF(ISBLANK(J68)=TRUE," ",'2. Metadata'!B$38)</f>
        <v>degrees Celsius</v>
      </c>
      <c r="L68" s="13" t="s">
        <v>9</v>
      </c>
      <c r="M68" s="18" t="str">
        <f>IF(ISBLANK(L68)=TRUE," ",'2. Metadata'!B$50)</f>
        <v>milligrams per litre</v>
      </c>
      <c r="N68" s="13" t="s">
        <v>9</v>
      </c>
      <c r="O68" s="18" t="str">
        <f>IF(ISBLANK(N68)=TRUE," ",'2. Metadata'!B$62)</f>
        <v>microSiemens per centimetre</v>
      </c>
      <c r="P68" s="13" t="s">
        <v>9</v>
      </c>
      <c r="Q68" s="18" t="str">
        <f>IF(ISBLANK(P68)=TRUE," ",'2. Metadata'!B$74)</f>
        <v>NTU</v>
      </c>
      <c r="R68" s="13" t="s">
        <v>9</v>
      </c>
      <c r="S68" s="18" t="str">
        <f>IF(ISBLANK(R68)=TRUE," ",'2. Metadata'!B$86)</f>
        <v>most probable number per 100 mL</v>
      </c>
      <c r="T68" s="13" t="s">
        <v>9</v>
      </c>
      <c r="U68" s="18" t="str">
        <f>IF(ISBLANK(T68)=TRUE," ",'2. Metadata'!B$98)</f>
        <v>most probable number per 100 mL</v>
      </c>
      <c r="V68" s="13">
        <v>8.5999999999999993E-2</v>
      </c>
      <c r="W68" s="18" t="str">
        <f>IF(ISBLANK(V68)=TRUE," ",'2. Metadata'!B$110)</f>
        <v>metres</v>
      </c>
      <c r="X68" s="20">
        <v>1.3599999999999999E-2</v>
      </c>
      <c r="Y68" s="18" t="str">
        <f>IF(ISBLANK(X68)=TRUE," ",'2. Metadata'!B$122)</f>
        <v>metres3 per second</v>
      </c>
      <c r="Z68" s="19" t="s">
        <v>9</v>
      </c>
      <c r="AA68" s="18" t="str">
        <f>IF(ISBLANK(Z68)=TRUE," ",'2. Metadata'!B$134)</f>
        <v>millimetres</v>
      </c>
      <c r="AB68" s="19" t="s">
        <v>24</v>
      </c>
      <c r="AC68" s="18" t="str">
        <f>IF(ISBLANK(X68)=TRUE," ",'2. Metadata'!B$146)</f>
        <v>N/A</v>
      </c>
      <c r="AD68" s="3" t="s">
        <v>9</v>
      </c>
      <c r="AE68" s="7"/>
      <c r="AF68" s="8"/>
      <c r="AG68" s="8"/>
      <c r="AH68" s="8"/>
      <c r="AI68" s="8"/>
      <c r="AJ68" s="8"/>
      <c r="AK68" s="8"/>
      <c r="AL68" s="8"/>
      <c r="AM68" s="8"/>
      <c r="AN68" s="8"/>
      <c r="AO68" s="8"/>
    </row>
    <row r="69" spans="1:41" x14ac:dyDescent="0.2">
      <c r="A69" s="24" t="s">
        <v>124</v>
      </c>
      <c r="B69" s="10" t="s">
        <v>7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49.57</v>
      </c>
      <c r="D69" s="12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-117.65</v>
      </c>
      <c r="E69" s="19" t="s">
        <v>9</v>
      </c>
      <c r="F69" s="13" t="s">
        <v>125</v>
      </c>
      <c r="G69" s="14" t="str">
        <f>IF(ISBLANK(F69)=TRUE," ",'2. Metadata'!B$14)</f>
        <v>observation</v>
      </c>
      <c r="H69" s="13">
        <v>5</v>
      </c>
      <c r="I69" s="21" t="str">
        <f>IF(ISBLANK(H69)=TRUE," ",'2. Metadata'!B$26)</f>
        <v>degrees Celsius</v>
      </c>
      <c r="J69" s="13">
        <v>5</v>
      </c>
      <c r="K69" s="21" t="str">
        <f>IF(ISBLANK(J69)=TRUE," ",'2. Metadata'!B$38)</f>
        <v>degrees Celsius</v>
      </c>
      <c r="L69" s="13" t="s">
        <v>9</v>
      </c>
      <c r="M69" s="18" t="str">
        <f>IF(ISBLANK(L69)=TRUE," ",'2. Metadata'!B$50)</f>
        <v>milligrams per litre</v>
      </c>
      <c r="N69" s="13" t="s">
        <v>9</v>
      </c>
      <c r="O69" s="18" t="str">
        <f>IF(ISBLANK(N69)=TRUE," ",'2. Metadata'!B$62)</f>
        <v>microSiemens per centimetre</v>
      </c>
      <c r="P69" s="13" t="s">
        <v>9</v>
      </c>
      <c r="Q69" s="18" t="str">
        <f>IF(ISBLANK(P69)=TRUE," ",'2. Metadata'!B$74)</f>
        <v>NTU</v>
      </c>
      <c r="R69" s="13" t="s">
        <v>9</v>
      </c>
      <c r="S69" s="18" t="str">
        <f>IF(ISBLANK(R69)=TRUE," ",'2. Metadata'!B$86)</f>
        <v>most probable number per 100 mL</v>
      </c>
      <c r="T69" s="13" t="s">
        <v>9</v>
      </c>
      <c r="U69" s="18" t="str">
        <f>IF(ISBLANK(T69)=TRUE," ",'2. Metadata'!B$98)</f>
        <v>most probable number per 100 mL</v>
      </c>
      <c r="V69" s="13">
        <v>0.106</v>
      </c>
      <c r="W69" s="18" t="str">
        <f>IF(ISBLANK(V69)=TRUE," ",'2. Metadata'!B$110)</f>
        <v>metres</v>
      </c>
      <c r="X69" s="20">
        <v>1.8499999999999999E-2</v>
      </c>
      <c r="Y69" s="18" t="str">
        <f>IF(ISBLANK(X69)=TRUE," ",'2. Metadata'!B$122)</f>
        <v>metres3 per second</v>
      </c>
      <c r="Z69" s="19" t="s">
        <v>9</v>
      </c>
      <c r="AA69" s="18" t="str">
        <f>IF(ISBLANK(Z69)=TRUE," ",'2. Metadata'!B$134)</f>
        <v>millimetres</v>
      </c>
      <c r="AB69" s="19" t="s">
        <v>24</v>
      </c>
      <c r="AC69" s="18" t="str">
        <f>IF(ISBLANK(X69)=TRUE," ",'2. Metadata'!B$146)</f>
        <v>N/A</v>
      </c>
      <c r="AD69" s="3" t="s">
        <v>9</v>
      </c>
      <c r="AE69" s="7"/>
      <c r="AF69" s="8"/>
      <c r="AG69" s="8"/>
      <c r="AH69" s="8"/>
      <c r="AI69" s="8"/>
      <c r="AJ69" s="8"/>
      <c r="AK69" s="8"/>
      <c r="AL69" s="8"/>
      <c r="AM69" s="8"/>
      <c r="AN69" s="8"/>
      <c r="AO69" s="8"/>
    </row>
    <row r="70" spans="1:41" x14ac:dyDescent="0.2">
      <c r="A70" s="24" t="s">
        <v>126</v>
      </c>
      <c r="B70" s="10" t="s">
        <v>7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49.57</v>
      </c>
      <c r="D70" s="12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-117.65</v>
      </c>
      <c r="E70" s="19" t="s">
        <v>9</v>
      </c>
      <c r="F70" s="13" t="s">
        <v>127</v>
      </c>
      <c r="G70" s="14" t="str">
        <f>IF(ISBLANK(F70)=TRUE," ",'2. Metadata'!B$14)</f>
        <v>observation</v>
      </c>
      <c r="H70" s="13" t="s">
        <v>9</v>
      </c>
      <c r="I70" s="21" t="str">
        <f>IF(ISBLANK(H70)=TRUE," ",'2. Metadata'!B$26)</f>
        <v>degrees Celsius</v>
      </c>
      <c r="J70" s="13">
        <v>5</v>
      </c>
      <c r="K70" s="21" t="str">
        <f>IF(ISBLANK(J70)=TRUE," ",'2. Metadata'!B$38)</f>
        <v>degrees Celsius</v>
      </c>
      <c r="L70" s="13" t="s">
        <v>9</v>
      </c>
      <c r="M70" s="18" t="str">
        <f>IF(ISBLANK(L70)=TRUE," ",'2. Metadata'!B$50)</f>
        <v>milligrams per litre</v>
      </c>
      <c r="N70" s="13" t="s">
        <v>9</v>
      </c>
      <c r="O70" s="18" t="str">
        <f>IF(ISBLANK(N70)=TRUE," ",'2. Metadata'!B$62)</f>
        <v>microSiemens per centimetre</v>
      </c>
      <c r="P70" s="13" t="s">
        <v>9</v>
      </c>
      <c r="Q70" s="18" t="str">
        <f>IF(ISBLANK(P70)=TRUE," ",'2. Metadata'!B$74)</f>
        <v>NTU</v>
      </c>
      <c r="R70" s="13" t="s">
        <v>9</v>
      </c>
      <c r="S70" s="18" t="str">
        <f>IF(ISBLANK(R70)=TRUE," ",'2. Metadata'!B$86)</f>
        <v>most probable number per 100 mL</v>
      </c>
      <c r="T70" s="13" t="s">
        <v>9</v>
      </c>
      <c r="U70" s="18" t="str">
        <f>IF(ISBLANK(T70)=TRUE," ",'2. Metadata'!B$98)</f>
        <v>most probable number per 100 mL</v>
      </c>
      <c r="V70" s="13">
        <v>9.4E-2</v>
      </c>
      <c r="W70" s="18" t="str">
        <f>IF(ISBLANK(V70)=TRUE," ",'2. Metadata'!B$110)</f>
        <v>metres</v>
      </c>
      <c r="X70" s="20">
        <v>1.3599999999999999E-2</v>
      </c>
      <c r="Y70" s="18" t="str">
        <f>IF(ISBLANK(X70)=TRUE," ",'2. Metadata'!B$122)</f>
        <v>metres3 per second</v>
      </c>
      <c r="Z70" s="19" t="s">
        <v>9</v>
      </c>
      <c r="AA70" s="18" t="str">
        <f>IF(ISBLANK(Z70)=TRUE," ",'2. Metadata'!B$134)</f>
        <v>millimetres</v>
      </c>
      <c r="AB70" s="19" t="s">
        <v>30</v>
      </c>
      <c r="AC70" s="18" t="str">
        <f>IF(ISBLANK(X70)=TRUE," ",'2. Metadata'!B$146)</f>
        <v>N/A</v>
      </c>
      <c r="AD70" s="3" t="s">
        <v>9</v>
      </c>
      <c r="AE70" s="7"/>
      <c r="AF70" s="8"/>
      <c r="AG70" s="8"/>
      <c r="AH70" s="8"/>
      <c r="AI70" s="8"/>
      <c r="AJ70" s="8"/>
      <c r="AK70" s="8"/>
      <c r="AL70" s="8"/>
      <c r="AM70" s="8"/>
      <c r="AN70" s="8"/>
      <c r="AO70" s="8"/>
    </row>
    <row r="71" spans="1:41" x14ac:dyDescent="0.2">
      <c r="A71" s="24" t="s">
        <v>128</v>
      </c>
      <c r="B71" s="10" t="s">
        <v>7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49.57</v>
      </c>
      <c r="D71" s="12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-117.65</v>
      </c>
      <c r="E71" s="19" t="s">
        <v>9</v>
      </c>
      <c r="F71" s="13" t="s">
        <v>129</v>
      </c>
      <c r="G71" s="14" t="str">
        <f>IF(ISBLANK(F71)=TRUE," ",'2. Metadata'!B$14)</f>
        <v>observation</v>
      </c>
      <c r="H71" s="13">
        <v>-6.5</v>
      </c>
      <c r="I71" s="21" t="str">
        <f>IF(ISBLANK(H71)=TRUE," ",'2. Metadata'!B$26)</f>
        <v>degrees Celsius</v>
      </c>
      <c r="J71" s="13">
        <v>0</v>
      </c>
      <c r="K71" s="21" t="str">
        <f>IF(ISBLANK(J71)=TRUE," ",'2. Metadata'!B$38)</f>
        <v>degrees Celsius</v>
      </c>
      <c r="L71" s="13" t="s">
        <v>9</v>
      </c>
      <c r="M71" s="18" t="str">
        <f>IF(ISBLANK(L71)=TRUE," ",'2. Metadata'!B$50)</f>
        <v>milligrams per litre</v>
      </c>
      <c r="N71" s="13" t="s">
        <v>9</v>
      </c>
      <c r="O71" s="18" t="str">
        <f>IF(ISBLANK(N71)=TRUE," ",'2. Metadata'!B$62)</f>
        <v>microSiemens per centimetre</v>
      </c>
      <c r="P71" s="13" t="s">
        <v>9</v>
      </c>
      <c r="Q71" s="18" t="str">
        <f>IF(ISBLANK(P71)=TRUE," ",'2. Metadata'!B$74)</f>
        <v>NTU</v>
      </c>
      <c r="R71" s="13" t="s">
        <v>9</v>
      </c>
      <c r="S71" s="18" t="str">
        <f>IF(ISBLANK(R71)=TRUE," ",'2. Metadata'!B$86)</f>
        <v>most probable number per 100 mL</v>
      </c>
      <c r="T71" s="13" t="s">
        <v>9</v>
      </c>
      <c r="U71" s="18" t="str">
        <f>IF(ISBLANK(T71)=TRUE," ",'2. Metadata'!B$98)</f>
        <v>most probable number per 100 mL</v>
      </c>
      <c r="V71" s="13">
        <v>6.2E-2</v>
      </c>
      <c r="W71" s="18" t="str">
        <f>IF(ISBLANK(V71)=TRUE," ",'2. Metadata'!B$110)</f>
        <v>metres</v>
      </c>
      <c r="X71" s="20">
        <v>8.3999999999999995E-3</v>
      </c>
      <c r="Y71" s="18" t="str">
        <f>IF(ISBLANK(X71)=TRUE," ",'2. Metadata'!B$122)</f>
        <v>metres3 per second</v>
      </c>
      <c r="Z71" s="19" t="s">
        <v>9</v>
      </c>
      <c r="AA71" s="18" t="str">
        <f>IF(ISBLANK(Z71)=TRUE," ",'2. Metadata'!B$134)</f>
        <v>millimetres</v>
      </c>
      <c r="AB71" s="19" t="s">
        <v>24</v>
      </c>
      <c r="AC71" s="18" t="str">
        <f>IF(ISBLANK(X71)=TRUE," ",'2. Metadata'!B$146)</f>
        <v>N/A</v>
      </c>
      <c r="AD71" s="3" t="s">
        <v>9</v>
      </c>
      <c r="AE71" s="7"/>
      <c r="AF71" s="8"/>
      <c r="AG71" s="8"/>
      <c r="AH71" s="8"/>
      <c r="AI71" s="8"/>
      <c r="AJ71" s="8"/>
      <c r="AK71" s="8"/>
      <c r="AL71" s="8"/>
      <c r="AM71" s="8"/>
      <c r="AN71" s="8"/>
      <c r="AO71" s="8"/>
    </row>
    <row r="72" spans="1:41" x14ac:dyDescent="0.2">
      <c r="A72" s="24" t="s">
        <v>130</v>
      </c>
      <c r="B72" s="10" t="s">
        <v>7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49.57</v>
      </c>
      <c r="D72" s="12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-117.65</v>
      </c>
      <c r="E72" s="19" t="s">
        <v>9</v>
      </c>
      <c r="F72" s="13" t="s">
        <v>131</v>
      </c>
      <c r="G72" s="14" t="str">
        <f>IF(ISBLANK(F72)=TRUE," ",'2. Metadata'!B$14)</f>
        <v>observation</v>
      </c>
      <c r="H72" s="13">
        <v>-3</v>
      </c>
      <c r="I72" s="21" t="str">
        <f>IF(ISBLANK(H72)=TRUE," ",'2. Metadata'!B$26)</f>
        <v>degrees Celsius</v>
      </c>
      <c r="J72" s="13">
        <v>1</v>
      </c>
      <c r="K72" s="21" t="str">
        <f>IF(ISBLANK(J72)=TRUE," ",'2. Metadata'!B$38)</f>
        <v>degrees Celsius</v>
      </c>
      <c r="L72" s="13" t="s">
        <v>9</v>
      </c>
      <c r="M72" s="18" t="str">
        <f>IF(ISBLANK(L72)=TRUE," ",'2. Metadata'!B$50)</f>
        <v>milligrams per litre</v>
      </c>
      <c r="N72" s="13" t="s">
        <v>9</v>
      </c>
      <c r="O72" s="18" t="str">
        <f>IF(ISBLANK(N72)=TRUE," ",'2. Metadata'!B$62)</f>
        <v>microSiemens per centimetre</v>
      </c>
      <c r="P72" s="13" t="s">
        <v>9</v>
      </c>
      <c r="Q72" s="18" t="str">
        <f>IF(ISBLANK(P72)=TRUE," ",'2. Metadata'!B$74)</f>
        <v>NTU</v>
      </c>
      <c r="R72" s="13" t="s">
        <v>9</v>
      </c>
      <c r="S72" s="18" t="str">
        <f>IF(ISBLANK(R72)=TRUE," ",'2. Metadata'!B$86)</f>
        <v>most probable number per 100 mL</v>
      </c>
      <c r="T72" s="13" t="s">
        <v>9</v>
      </c>
      <c r="U72" s="18" t="str">
        <f>IF(ISBLANK(T72)=TRUE," ",'2. Metadata'!B$98)</f>
        <v>most probable number per 100 mL</v>
      </c>
      <c r="V72" s="13">
        <v>6.8000000000000005E-2</v>
      </c>
      <c r="W72" s="18" t="str">
        <f>IF(ISBLANK(V72)=TRUE," ",'2. Metadata'!B$110)</f>
        <v>metres</v>
      </c>
      <c r="X72" s="20">
        <v>9.5999999999999992E-3</v>
      </c>
      <c r="Y72" s="18" t="str">
        <f>IF(ISBLANK(X72)=TRUE," ",'2. Metadata'!B$122)</f>
        <v>metres3 per second</v>
      </c>
      <c r="Z72" s="19" t="s">
        <v>9</v>
      </c>
      <c r="AA72" s="18" t="str">
        <f>IF(ISBLANK(Z72)=TRUE," ",'2. Metadata'!B$134)</f>
        <v>millimetres</v>
      </c>
      <c r="AB72" s="19" t="s">
        <v>24</v>
      </c>
      <c r="AC72" s="18" t="str">
        <f>IF(ISBLANK(X72)=TRUE," ",'2. Metadata'!B$146)</f>
        <v>N/A</v>
      </c>
      <c r="AD72" s="3" t="s">
        <v>9</v>
      </c>
      <c r="AE72" s="7"/>
      <c r="AF72" s="8"/>
      <c r="AG72" s="8"/>
      <c r="AH72" s="8"/>
      <c r="AI72" s="8"/>
      <c r="AJ72" s="8"/>
      <c r="AK72" s="8"/>
      <c r="AL72" s="8"/>
      <c r="AM72" s="8"/>
      <c r="AN72" s="8"/>
      <c r="AO72" s="8"/>
    </row>
    <row r="73" spans="1:41" x14ac:dyDescent="0.2">
      <c r="A73" s="24" t="s">
        <v>132</v>
      </c>
      <c r="B73" s="10" t="s">
        <v>7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49.57</v>
      </c>
      <c r="D73" s="12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-117.65</v>
      </c>
      <c r="E73" s="19" t="s">
        <v>9</v>
      </c>
      <c r="F73" s="13" t="s">
        <v>133</v>
      </c>
      <c r="G73" s="14" t="str">
        <f>IF(ISBLANK(F73)=TRUE," ",'2. Metadata'!B$14)</f>
        <v>observation</v>
      </c>
      <c r="H73" s="13">
        <v>0</v>
      </c>
      <c r="I73" s="21" t="str">
        <f>IF(ISBLANK(H73)=TRUE," ",'2. Metadata'!B$26)</f>
        <v>degrees Celsius</v>
      </c>
      <c r="J73" s="13">
        <v>1</v>
      </c>
      <c r="K73" s="21" t="str">
        <f>IF(ISBLANK(J73)=TRUE," ",'2. Metadata'!B$38)</f>
        <v>degrees Celsius</v>
      </c>
      <c r="L73" s="13">
        <v>1</v>
      </c>
      <c r="M73" s="18" t="str">
        <f>IF(ISBLANK(L73)=TRUE," ",'2. Metadata'!B$50)</f>
        <v>milligrams per litre</v>
      </c>
      <c r="N73" s="13">
        <v>111</v>
      </c>
      <c r="O73" s="18" t="str">
        <f>IF(ISBLANK(N73)=TRUE," ",'2. Metadata'!B$62)</f>
        <v>microSiemens per centimetre</v>
      </c>
      <c r="P73" s="13">
        <v>0.5</v>
      </c>
      <c r="Q73" s="18" t="str">
        <f>IF(ISBLANK(P73)=TRUE," ",'2. Metadata'!B$74)</f>
        <v>NTU</v>
      </c>
      <c r="R73" s="13" t="s">
        <v>9</v>
      </c>
      <c r="S73" s="18" t="str">
        <f>IF(ISBLANK(R73)=TRUE," ",'2. Metadata'!B$86)</f>
        <v>most probable number per 100 mL</v>
      </c>
      <c r="T73" s="13" t="s">
        <v>9</v>
      </c>
      <c r="U73" s="18" t="str">
        <f>IF(ISBLANK(T73)=TRUE," ",'2. Metadata'!B$98)</f>
        <v>most probable number per 100 mL</v>
      </c>
      <c r="V73" s="13">
        <v>6.4000000000000001E-2</v>
      </c>
      <c r="W73" s="18" t="str">
        <f>IF(ISBLANK(V73)=TRUE," ",'2. Metadata'!B$110)</f>
        <v>metres</v>
      </c>
      <c r="X73" s="20">
        <v>8.8000000000000005E-3</v>
      </c>
      <c r="Y73" s="18" t="str">
        <f>IF(ISBLANK(X73)=TRUE," ",'2. Metadata'!B$122)</f>
        <v>metres3 per second</v>
      </c>
      <c r="Z73" s="19" t="s">
        <v>9</v>
      </c>
      <c r="AA73" s="18" t="str">
        <f>IF(ISBLANK(Z73)=TRUE," ",'2. Metadata'!B$134)</f>
        <v>millimetres</v>
      </c>
      <c r="AB73" s="19" t="s">
        <v>24</v>
      </c>
      <c r="AC73" s="18" t="str">
        <f>IF(ISBLANK(X73)=TRUE," ",'2. Metadata'!B$146)</f>
        <v>N/A</v>
      </c>
      <c r="AD73" s="3" t="s">
        <v>9</v>
      </c>
      <c r="AE73" s="7"/>
      <c r="AF73" s="8"/>
      <c r="AG73" s="8"/>
      <c r="AH73" s="8"/>
      <c r="AI73" s="8"/>
      <c r="AJ73" s="8"/>
      <c r="AK73" s="8"/>
      <c r="AL73" s="8"/>
      <c r="AM73" s="8"/>
      <c r="AN73" s="8"/>
      <c r="AO73" s="8"/>
    </row>
    <row r="74" spans="1:41" x14ac:dyDescent="0.2">
      <c r="A74" s="24" t="s">
        <v>134</v>
      </c>
      <c r="B74" s="10" t="s">
        <v>7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49.57</v>
      </c>
      <c r="D74" s="12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-117.65</v>
      </c>
      <c r="E74" s="19" t="s">
        <v>9</v>
      </c>
      <c r="F74" s="13" t="s">
        <v>135</v>
      </c>
      <c r="G74" s="14" t="str">
        <f>IF(ISBLANK(F74)=TRUE," ",'2. Metadata'!B$14)</f>
        <v>observation</v>
      </c>
      <c r="H74" s="13">
        <v>-5.5</v>
      </c>
      <c r="I74" s="21" t="str">
        <f>IF(ISBLANK(H74)=TRUE," ",'2. Metadata'!B$26)</f>
        <v>degrees Celsius</v>
      </c>
      <c r="J74" s="13">
        <v>0</v>
      </c>
      <c r="K74" s="21" t="str">
        <f>IF(ISBLANK(J74)=TRUE," ",'2. Metadata'!B$38)</f>
        <v>degrees Celsius</v>
      </c>
      <c r="L74" s="13" t="s">
        <v>9</v>
      </c>
      <c r="M74" s="18" t="str">
        <f>IF(ISBLANK(L74)=TRUE," ",'2. Metadata'!B$50)</f>
        <v>milligrams per litre</v>
      </c>
      <c r="N74" s="13" t="s">
        <v>9</v>
      </c>
      <c r="O74" s="18" t="str">
        <f>IF(ISBLANK(N74)=TRUE," ",'2. Metadata'!B$62)</f>
        <v>microSiemens per centimetre</v>
      </c>
      <c r="P74" s="13" t="s">
        <v>9</v>
      </c>
      <c r="Q74" s="18" t="str">
        <f>IF(ISBLANK(P74)=TRUE," ",'2. Metadata'!B$74)</f>
        <v>NTU</v>
      </c>
      <c r="R74" s="13" t="s">
        <v>9</v>
      </c>
      <c r="S74" s="18" t="str">
        <f>IF(ISBLANK(R74)=TRUE," ",'2. Metadata'!B$86)</f>
        <v>most probable number per 100 mL</v>
      </c>
      <c r="T74" s="13" t="s">
        <v>9</v>
      </c>
      <c r="U74" s="18" t="str">
        <f>IF(ISBLANK(T74)=TRUE," ",'2. Metadata'!B$98)</f>
        <v>most probable number per 100 mL</v>
      </c>
      <c r="V74" s="13" t="s">
        <v>9</v>
      </c>
      <c r="W74" s="18" t="str">
        <f>IF(ISBLANK(V74)=TRUE," ",'2. Metadata'!B$110)</f>
        <v>metres</v>
      </c>
      <c r="X74" s="20" t="s">
        <v>9</v>
      </c>
      <c r="Y74" s="18" t="str">
        <f>IF(ISBLANK(X74)=TRUE," ",'2. Metadata'!B$122)</f>
        <v>metres3 per second</v>
      </c>
      <c r="Z74" s="19" t="s">
        <v>9</v>
      </c>
      <c r="AA74" s="18" t="str">
        <f>IF(ISBLANK(Z74)=TRUE," ",'2. Metadata'!B$134)</f>
        <v>millimetres</v>
      </c>
      <c r="AB74" s="19" t="s">
        <v>24</v>
      </c>
      <c r="AC74" s="18" t="str">
        <f>IF(ISBLANK(X74)=TRUE," ",'2. Metadata'!B$146)</f>
        <v>N/A</v>
      </c>
      <c r="AD74" s="3" t="s">
        <v>9</v>
      </c>
      <c r="AE74" s="7"/>
      <c r="AF74" s="8"/>
      <c r="AG74" s="8"/>
      <c r="AH74" s="8"/>
      <c r="AI74" s="8"/>
      <c r="AJ74" s="8"/>
      <c r="AK74" s="8"/>
      <c r="AL74" s="8"/>
      <c r="AM74" s="8"/>
      <c r="AN74" s="8"/>
      <c r="AO74" s="8"/>
    </row>
    <row r="75" spans="1:41" x14ac:dyDescent="0.2">
      <c r="A75" s="24" t="s">
        <v>136</v>
      </c>
      <c r="B75" s="10" t="s">
        <v>7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49.57</v>
      </c>
      <c r="D75" s="12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-117.65</v>
      </c>
      <c r="E75" s="19" t="s">
        <v>9</v>
      </c>
      <c r="F75" s="13" t="s">
        <v>137</v>
      </c>
      <c r="G75" s="14" t="str">
        <f>IF(ISBLANK(F75)=TRUE," ",'2. Metadata'!B$14)</f>
        <v>observation</v>
      </c>
      <c r="H75" s="13">
        <v>-8</v>
      </c>
      <c r="I75" s="21" t="str">
        <f>IF(ISBLANK(H75)=TRUE," ",'2. Metadata'!B$26)</f>
        <v>degrees Celsius</v>
      </c>
      <c r="J75" s="13">
        <v>0</v>
      </c>
      <c r="K75" s="21" t="str">
        <f>IF(ISBLANK(J75)=TRUE," ",'2. Metadata'!B$38)</f>
        <v>degrees Celsius</v>
      </c>
      <c r="L75" s="13" t="s">
        <v>9</v>
      </c>
      <c r="M75" s="18" t="str">
        <f>IF(ISBLANK(L75)=TRUE," ",'2. Metadata'!B$50)</f>
        <v>milligrams per litre</v>
      </c>
      <c r="N75" s="13" t="s">
        <v>9</v>
      </c>
      <c r="O75" s="18" t="str">
        <f>IF(ISBLANK(N75)=TRUE," ",'2. Metadata'!B$62)</f>
        <v>microSiemens per centimetre</v>
      </c>
      <c r="P75" s="13" t="s">
        <v>9</v>
      </c>
      <c r="Q75" s="18" t="str">
        <f>IF(ISBLANK(P75)=TRUE," ",'2. Metadata'!B$74)</f>
        <v>NTU</v>
      </c>
      <c r="R75" s="13" t="s">
        <v>9</v>
      </c>
      <c r="S75" s="18" t="str">
        <f>IF(ISBLANK(R75)=TRUE," ",'2. Metadata'!B$86)</f>
        <v>most probable number per 100 mL</v>
      </c>
      <c r="T75" s="13" t="s">
        <v>9</v>
      </c>
      <c r="U75" s="18" t="str">
        <f>IF(ISBLANK(T75)=TRUE," ",'2. Metadata'!B$98)</f>
        <v>most probable number per 100 mL</v>
      </c>
      <c r="V75" s="13">
        <v>5.6000000000000001E-2</v>
      </c>
      <c r="W75" s="18" t="str">
        <f>IF(ISBLANK(V75)=TRUE," ",'2. Metadata'!B$110)</f>
        <v>metres</v>
      </c>
      <c r="X75" s="20">
        <v>7.1999999999999998E-3</v>
      </c>
      <c r="Y75" s="18" t="str">
        <f>IF(ISBLANK(X75)=TRUE," ",'2. Metadata'!B$122)</f>
        <v>metres3 per second</v>
      </c>
      <c r="Z75" s="19" t="s">
        <v>9</v>
      </c>
      <c r="AA75" s="18" t="str">
        <f>IF(ISBLANK(Z75)=TRUE," ",'2. Metadata'!B$134)</f>
        <v>millimetres</v>
      </c>
      <c r="AB75" s="19" t="s">
        <v>24</v>
      </c>
      <c r="AC75" s="18" t="str">
        <f>IF(ISBLANK(X75)=TRUE," ",'2. Metadata'!B$146)</f>
        <v>N/A</v>
      </c>
      <c r="AD75" s="3" t="s">
        <v>9</v>
      </c>
      <c r="AE75" s="7"/>
      <c r="AF75" s="8"/>
      <c r="AG75" s="8"/>
      <c r="AH75" s="8"/>
      <c r="AI75" s="8"/>
      <c r="AJ75" s="8"/>
      <c r="AK75" s="8"/>
      <c r="AL75" s="8"/>
      <c r="AM75" s="8"/>
      <c r="AN75" s="8"/>
      <c r="AO75" s="8"/>
    </row>
    <row r="76" spans="1:41" x14ac:dyDescent="0.2">
      <c r="A76" s="24" t="s">
        <v>143</v>
      </c>
      <c r="B76" s="10" t="s">
        <v>7</v>
      </c>
      <c r="C76" s="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49.57</v>
      </c>
      <c r="D76" s="12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-117.65</v>
      </c>
      <c r="E76" s="19" t="s">
        <v>9</v>
      </c>
      <c r="F76" s="13" t="s">
        <v>144</v>
      </c>
      <c r="G76" s="14" t="str">
        <f>IF(ISBLANK(F76)=TRUE," ",'2. Metadata'!B$14)</f>
        <v>observation</v>
      </c>
      <c r="H76" s="13" t="s">
        <v>9</v>
      </c>
      <c r="I76" s="21" t="str">
        <f>IF(ISBLANK(H76)=TRUE," ",'2. Metadata'!B$26)</f>
        <v>degrees Celsius</v>
      </c>
      <c r="J76" s="13" t="s">
        <v>9</v>
      </c>
      <c r="K76" s="21" t="str">
        <f>IF(ISBLANK(J76)=TRUE," ",'2. Metadata'!B$38)</f>
        <v>degrees Celsius</v>
      </c>
      <c r="L76" s="13">
        <v>6</v>
      </c>
      <c r="M76" s="18" t="str">
        <f>IF(ISBLANK(L76)=TRUE," ",'2. Metadata'!B$50)</f>
        <v>milligrams per litre</v>
      </c>
      <c r="N76" s="13" t="s">
        <v>9</v>
      </c>
      <c r="O76" s="18" t="str">
        <f>IF(ISBLANK(N76)=TRUE," ",'2. Metadata'!B$62)</f>
        <v>microSiemens per centimetre</v>
      </c>
      <c r="P76" s="13" t="s">
        <v>9</v>
      </c>
      <c r="Q76" s="18" t="str">
        <f>IF(ISBLANK(P76)=TRUE," ",'2. Metadata'!B$74)</f>
        <v>NTU</v>
      </c>
      <c r="R76" s="13" t="s">
        <v>9</v>
      </c>
      <c r="S76" s="18" t="str">
        <f>IF(ISBLANK(R76)=TRUE," ",'2. Metadata'!B$86)</f>
        <v>most probable number per 100 mL</v>
      </c>
      <c r="T76" s="13" t="s">
        <v>9</v>
      </c>
      <c r="U76" s="18" t="str">
        <f>IF(ISBLANK(T76)=TRUE," ",'2. Metadata'!B$98)</f>
        <v>most probable number per 100 mL</v>
      </c>
      <c r="V76" s="13" t="s">
        <v>9</v>
      </c>
      <c r="W76" s="18" t="str">
        <f>IF(ISBLANK(V76)=TRUE," ",'2. Metadata'!B$110)</f>
        <v>metres</v>
      </c>
      <c r="X76" s="20" t="s">
        <v>9</v>
      </c>
      <c r="Y76" s="18" t="str">
        <f>IF(ISBLANK(X76)=TRUE," ",'2. Metadata'!B$122)</f>
        <v>metres3 per second</v>
      </c>
      <c r="Z76" s="19" t="s">
        <v>9</v>
      </c>
      <c r="AA76" s="18" t="str">
        <f>IF(ISBLANK(Z76)=TRUE," ",'2. Metadata'!B$134)</f>
        <v>millimetres</v>
      </c>
      <c r="AB76" s="19" t="s">
        <v>30</v>
      </c>
      <c r="AC76" s="18" t="str">
        <f>IF(ISBLANK(X76)=TRUE," ",'2. Metadata'!B$146)</f>
        <v>N/A</v>
      </c>
      <c r="AD76" s="3" t="s">
        <v>9</v>
      </c>
      <c r="AE76" s="7"/>
      <c r="AF76" s="8"/>
      <c r="AG76" s="8"/>
      <c r="AH76" s="8"/>
      <c r="AI76" s="8"/>
      <c r="AJ76" s="8"/>
      <c r="AK76" s="8"/>
      <c r="AL76" s="8"/>
      <c r="AM76" s="8"/>
      <c r="AN76" s="8"/>
      <c r="AO76" s="8"/>
    </row>
    <row r="77" spans="1:41" x14ac:dyDescent="0.2">
      <c r="A77" s="24" t="s">
        <v>139</v>
      </c>
      <c r="B77" s="10" t="s">
        <v>7</v>
      </c>
      <c r="C77" s="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49.57</v>
      </c>
      <c r="D77" s="12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-117.65</v>
      </c>
      <c r="E77" s="19" t="s">
        <v>9</v>
      </c>
      <c r="F77" s="13" t="s">
        <v>140</v>
      </c>
      <c r="G77" s="14" t="str">
        <f>IF(ISBLANK(F77)=TRUE," ",'2. Metadata'!B$14)</f>
        <v>observation</v>
      </c>
      <c r="H77" s="13">
        <v>6</v>
      </c>
      <c r="I77" s="21" t="str">
        <f>IF(ISBLANK(H77)=TRUE," ",'2. Metadata'!B$26)</f>
        <v>degrees Celsius</v>
      </c>
      <c r="J77" s="13">
        <v>1</v>
      </c>
      <c r="K77" s="21" t="str">
        <f>IF(ISBLANK(J77)=TRUE," ",'2. Metadata'!B$38)</f>
        <v>degrees Celsius</v>
      </c>
      <c r="L77" s="13" t="s">
        <v>9</v>
      </c>
      <c r="M77" s="18" t="str">
        <f>IF(ISBLANK(L77)=TRUE," ",'2. Metadata'!B$50)</f>
        <v>milligrams per litre</v>
      </c>
      <c r="N77" s="13">
        <v>94</v>
      </c>
      <c r="O77" s="18" t="str">
        <f>IF(ISBLANK(N77)=TRUE," ",'2. Metadata'!B$62)</f>
        <v>microSiemens per centimetre</v>
      </c>
      <c r="P77" s="13">
        <v>0.65</v>
      </c>
      <c r="Q77" s="18" t="str">
        <f>IF(ISBLANK(P77)=TRUE," ",'2. Metadata'!B$74)</f>
        <v>NTU</v>
      </c>
      <c r="R77" s="13" t="s">
        <v>9</v>
      </c>
      <c r="S77" s="18" t="str">
        <f>IF(ISBLANK(R77)=TRUE," ",'2. Metadata'!B$86)</f>
        <v>most probable number per 100 mL</v>
      </c>
      <c r="T77" s="13" t="s">
        <v>9</v>
      </c>
      <c r="U77" s="18" t="str">
        <f>IF(ISBLANK(T77)=TRUE," ",'2. Metadata'!B$98)</f>
        <v>most probable number per 100 mL</v>
      </c>
      <c r="V77" s="13">
        <v>0.124</v>
      </c>
      <c r="W77" s="18" t="str">
        <f>IF(ISBLANK(V77)=TRUE," ",'2. Metadata'!B$110)</f>
        <v>metres</v>
      </c>
      <c r="X77" s="20">
        <v>2.3199999999999998E-2</v>
      </c>
      <c r="Y77" s="18" t="str">
        <f>IF(ISBLANK(X77)=TRUE," ",'2. Metadata'!B$122)</f>
        <v>metres3 per second</v>
      </c>
      <c r="Z77" s="19" t="s">
        <v>9</v>
      </c>
      <c r="AA77" s="18" t="str">
        <f>IF(ISBLANK(Z77)=TRUE," ",'2. Metadata'!B$134)</f>
        <v>millimetres</v>
      </c>
      <c r="AB77" s="19" t="s">
        <v>10</v>
      </c>
      <c r="AC77" s="18" t="str">
        <f>IF(ISBLANK(X77)=TRUE," ",'2. Metadata'!B$146)</f>
        <v>N/A</v>
      </c>
      <c r="AD77" s="3" t="s">
        <v>9</v>
      </c>
      <c r="AE77" s="7"/>
      <c r="AF77" s="8"/>
      <c r="AG77" s="8"/>
      <c r="AH77" s="8"/>
      <c r="AI77" s="8"/>
      <c r="AJ77" s="8"/>
      <c r="AK77" s="8"/>
      <c r="AL77" s="8"/>
      <c r="AM77" s="8"/>
      <c r="AN77" s="8"/>
      <c r="AO77" s="8"/>
    </row>
    <row r="78" spans="1:41" x14ac:dyDescent="0.2">
      <c r="A78" s="24" t="s">
        <v>141</v>
      </c>
      <c r="B78" s="10" t="s">
        <v>7</v>
      </c>
      <c r="C78" s="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49.57</v>
      </c>
      <c r="D78" s="12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-117.65</v>
      </c>
      <c r="E78" s="19" t="s">
        <v>9</v>
      </c>
      <c r="F78" s="13" t="s">
        <v>142</v>
      </c>
      <c r="G78" s="14" t="str">
        <f>IF(ISBLANK(F78)=TRUE," ",'2. Metadata'!B$14)</f>
        <v>observation</v>
      </c>
      <c r="H78" s="13">
        <v>2.5</v>
      </c>
      <c r="I78" s="21" t="str">
        <f>IF(ISBLANK(H78)=TRUE," ",'2. Metadata'!B$26)</f>
        <v>degrees Celsius</v>
      </c>
      <c r="J78" s="13">
        <v>1</v>
      </c>
      <c r="K78" s="21" t="str">
        <f>IF(ISBLANK(J78)=TRUE," ",'2. Metadata'!B$38)</f>
        <v>degrees Celsius</v>
      </c>
      <c r="L78" s="13">
        <v>5.8</v>
      </c>
      <c r="M78" s="18" t="str">
        <f>IF(ISBLANK(L78)=TRUE," ",'2. Metadata'!B$50)</f>
        <v>milligrams per litre</v>
      </c>
      <c r="N78" s="13">
        <v>97</v>
      </c>
      <c r="O78" s="18" t="str">
        <f>IF(ISBLANK(N78)=TRUE," ",'2. Metadata'!B$62)</f>
        <v>microSiemens per centimetre</v>
      </c>
      <c r="P78" s="13">
        <v>0.9</v>
      </c>
      <c r="Q78" s="18" t="str">
        <f>IF(ISBLANK(P78)=TRUE," ",'2. Metadata'!B$74)</f>
        <v>NTU</v>
      </c>
      <c r="R78" s="13" t="s">
        <v>9</v>
      </c>
      <c r="S78" s="18" t="str">
        <f>IF(ISBLANK(R78)=TRUE," ",'2. Metadata'!B$86)</f>
        <v>most probable number per 100 mL</v>
      </c>
      <c r="T78" s="13" t="s">
        <v>9</v>
      </c>
      <c r="U78" s="18" t="str">
        <f>IF(ISBLANK(T78)=TRUE," ",'2. Metadata'!B$98)</f>
        <v>most probable number per 100 mL</v>
      </c>
      <c r="V78" s="13">
        <v>0.13200000000000001</v>
      </c>
      <c r="W78" s="18" t="str">
        <f>IF(ISBLANK(V78)=TRUE," ",'2. Metadata'!B$110)</f>
        <v>metres</v>
      </c>
      <c r="X78" s="20">
        <v>2.5399999999999999E-2</v>
      </c>
      <c r="Y78" s="18" t="str">
        <f>IF(ISBLANK(X78)=TRUE," ",'2. Metadata'!B$122)</f>
        <v>metres3 per second</v>
      </c>
      <c r="Z78" s="19" t="s">
        <v>9</v>
      </c>
      <c r="AA78" s="18" t="str">
        <f>IF(ISBLANK(Z78)=TRUE," ",'2. Metadata'!B$134)</f>
        <v>millimetres</v>
      </c>
      <c r="AB78" s="19" t="s">
        <v>24</v>
      </c>
      <c r="AC78" s="18" t="str">
        <f>IF(ISBLANK(X78)=TRUE," ",'2. Metadata'!B$146)</f>
        <v>N/A</v>
      </c>
      <c r="AD78" s="3" t="s">
        <v>9</v>
      </c>
      <c r="AE78" s="7"/>
      <c r="AF78" s="8"/>
      <c r="AG78" s="8"/>
      <c r="AH78" s="8"/>
      <c r="AI78" s="8"/>
      <c r="AJ78" s="8"/>
      <c r="AK78" s="8"/>
      <c r="AL78" s="8"/>
      <c r="AM78" s="8"/>
      <c r="AN78" s="8"/>
      <c r="AO78" s="8"/>
    </row>
    <row r="79" spans="1:41" x14ac:dyDescent="0.2">
      <c r="A79" s="24" t="s">
        <v>145</v>
      </c>
      <c r="B79" s="10" t="s">
        <v>7</v>
      </c>
      <c r="C79" s="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49.57</v>
      </c>
      <c r="D79" s="12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-117.65</v>
      </c>
      <c r="E79" s="19" t="s">
        <v>9</v>
      </c>
      <c r="F79" s="13" t="s">
        <v>146</v>
      </c>
      <c r="G79" s="14" t="str">
        <f>IF(ISBLANK(F79)=TRUE," ",'2. Metadata'!B$14)</f>
        <v>observation</v>
      </c>
      <c r="H79" s="13">
        <v>0.5</v>
      </c>
      <c r="I79" s="21" t="str">
        <f>IF(ISBLANK(H79)=TRUE," ",'2. Metadata'!B$26)</f>
        <v>degrees Celsius</v>
      </c>
      <c r="J79" s="13">
        <v>2</v>
      </c>
      <c r="K79" s="21" t="str">
        <f>IF(ISBLANK(J79)=TRUE," ",'2. Metadata'!B$38)</f>
        <v>degrees Celsius</v>
      </c>
      <c r="L79" s="13" t="s">
        <v>9</v>
      </c>
      <c r="M79" s="18" t="str">
        <f>IF(ISBLANK(L79)=TRUE," ",'2. Metadata'!B$50)</f>
        <v>milligrams per litre</v>
      </c>
      <c r="N79" s="13" t="s">
        <v>9</v>
      </c>
      <c r="O79" s="18" t="str">
        <f>IF(ISBLANK(N79)=TRUE," ",'2. Metadata'!B$62)</f>
        <v>microSiemens per centimetre</v>
      </c>
      <c r="P79" s="13" t="s">
        <v>9</v>
      </c>
      <c r="Q79" s="18" t="str">
        <f>IF(ISBLANK(P79)=TRUE," ",'2. Metadata'!B$74)</f>
        <v>NTU</v>
      </c>
      <c r="R79" s="13" t="s">
        <v>9</v>
      </c>
      <c r="S79" s="18" t="str">
        <f>IF(ISBLANK(R79)=TRUE," ",'2. Metadata'!B$86)</f>
        <v>most probable number per 100 mL</v>
      </c>
      <c r="T79" s="13" t="s">
        <v>9</v>
      </c>
      <c r="U79" s="18" t="str">
        <f>IF(ISBLANK(T79)=TRUE," ",'2. Metadata'!B$98)</f>
        <v>most probable number per 100 mL</v>
      </c>
      <c r="V79" s="13">
        <v>8.5999999999999993E-2</v>
      </c>
      <c r="W79" s="18" t="str">
        <f>IF(ISBLANK(V79)=TRUE," ",'2. Metadata'!B$110)</f>
        <v>metres</v>
      </c>
      <c r="X79" s="20">
        <v>1.3599999999999999E-2</v>
      </c>
      <c r="Y79" s="18" t="str">
        <f>IF(ISBLANK(X79)=TRUE," ",'2. Metadata'!B$122)</f>
        <v>metres3 per second</v>
      </c>
      <c r="Z79" s="19" t="s">
        <v>9</v>
      </c>
      <c r="AA79" s="18" t="str">
        <f>IF(ISBLANK(Z79)=TRUE," ",'2. Metadata'!B$134)</f>
        <v>millimetres</v>
      </c>
      <c r="AB79" s="19" t="s">
        <v>24</v>
      </c>
      <c r="AC79" s="18" t="str">
        <f>IF(ISBLANK(X79)=TRUE," ",'2. Metadata'!B$146)</f>
        <v>N/A</v>
      </c>
      <c r="AD79" s="3" t="s">
        <v>9</v>
      </c>
      <c r="AE79" s="7"/>
      <c r="AF79" s="8"/>
      <c r="AG79" s="8"/>
      <c r="AH79" s="8"/>
      <c r="AI79" s="8"/>
      <c r="AJ79" s="8"/>
      <c r="AK79" s="8"/>
      <c r="AL79" s="8"/>
      <c r="AM79" s="8"/>
      <c r="AN79" s="8"/>
      <c r="AO79" s="8"/>
    </row>
    <row r="80" spans="1:41" x14ac:dyDescent="0.2">
      <c r="A80" s="24" t="s">
        <v>147</v>
      </c>
      <c r="B80" s="10" t="s">
        <v>7</v>
      </c>
      <c r="C80" s="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49.57</v>
      </c>
      <c r="D80" s="12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-117.65</v>
      </c>
      <c r="E80" s="19" t="s">
        <v>9</v>
      </c>
      <c r="F80" s="13" t="s">
        <v>148</v>
      </c>
      <c r="G80" s="14" t="str">
        <f>IF(ISBLANK(F80)=TRUE," ",'2. Metadata'!B$14)</f>
        <v>observation</v>
      </c>
      <c r="H80" s="13">
        <v>-5.5</v>
      </c>
      <c r="I80" s="21" t="str">
        <f>IF(ISBLANK(H80)=TRUE," ",'2. Metadata'!B$26)</f>
        <v>degrees Celsius</v>
      </c>
      <c r="J80" s="13">
        <v>0</v>
      </c>
      <c r="K80" s="21" t="str">
        <f>IF(ISBLANK(J80)=TRUE," ",'2. Metadata'!B$38)</f>
        <v>degrees Celsius</v>
      </c>
      <c r="L80" s="13" t="s">
        <v>15</v>
      </c>
      <c r="M80" s="18" t="str">
        <f>IF(ISBLANK(L80)=TRUE," ",'2. Metadata'!B$50)</f>
        <v>milligrams per litre</v>
      </c>
      <c r="N80" s="13">
        <v>107</v>
      </c>
      <c r="O80" s="18" t="str">
        <f>IF(ISBLANK(N80)=TRUE," ",'2. Metadata'!B$62)</f>
        <v>microSiemens per centimetre</v>
      </c>
      <c r="P80" s="13">
        <v>0.4</v>
      </c>
      <c r="Q80" s="18" t="str">
        <f>IF(ISBLANK(P80)=TRUE," ",'2. Metadata'!B$74)</f>
        <v>NTU</v>
      </c>
      <c r="R80" s="13" t="s">
        <v>9</v>
      </c>
      <c r="S80" s="18" t="str">
        <f>IF(ISBLANK(R80)=TRUE," ",'2. Metadata'!B$86)</f>
        <v>most probable number per 100 mL</v>
      </c>
      <c r="T80" s="13" t="s">
        <v>9</v>
      </c>
      <c r="U80" s="18" t="str">
        <f>IF(ISBLANK(T80)=TRUE," ",'2. Metadata'!B$98)</f>
        <v>most probable number per 100 mL</v>
      </c>
      <c r="V80" s="13">
        <v>0.13800000000000001</v>
      </c>
      <c r="W80" s="18" t="str">
        <f>IF(ISBLANK(V80)=TRUE," ",'2. Metadata'!B$110)</f>
        <v>metres</v>
      </c>
      <c r="X80" s="20">
        <v>2.7099999999999999E-2</v>
      </c>
      <c r="Y80" s="18" t="str">
        <f>IF(ISBLANK(X80)=TRUE," ",'2. Metadata'!B$122)</f>
        <v>metres3 per second</v>
      </c>
      <c r="Z80" s="19" t="s">
        <v>9</v>
      </c>
      <c r="AA80" s="18" t="str">
        <f>IF(ISBLANK(Z80)=TRUE," ",'2. Metadata'!B$134)</f>
        <v>millimetres</v>
      </c>
      <c r="AB80" s="19" t="s">
        <v>24</v>
      </c>
      <c r="AC80" s="18" t="str">
        <f>IF(ISBLANK(X80)=TRUE," ",'2. Metadata'!B$146)</f>
        <v>N/A</v>
      </c>
      <c r="AD80" s="3" t="s">
        <v>9</v>
      </c>
      <c r="AE80" s="7"/>
      <c r="AF80" s="8"/>
      <c r="AG80" s="8"/>
      <c r="AH80" s="8"/>
      <c r="AI80" s="8"/>
      <c r="AJ80" s="8"/>
      <c r="AK80" s="8"/>
      <c r="AL80" s="8"/>
      <c r="AM80" s="8"/>
      <c r="AN80" s="8"/>
      <c r="AO80" s="8"/>
    </row>
    <row r="81" spans="1:41" x14ac:dyDescent="0.2">
      <c r="A81" s="24" t="s">
        <v>149</v>
      </c>
      <c r="B81" s="10" t="s">
        <v>7</v>
      </c>
      <c r="C81" s="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49.57</v>
      </c>
      <c r="D81" s="12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-117.65</v>
      </c>
      <c r="E81" s="19" t="s">
        <v>9</v>
      </c>
      <c r="F81" s="13" t="s">
        <v>150</v>
      </c>
      <c r="G81" s="14" t="str">
        <f>IF(ISBLANK(F81)=TRUE," ",'2. Metadata'!B$14)</f>
        <v>observation</v>
      </c>
      <c r="H81" s="13" t="s">
        <v>9</v>
      </c>
      <c r="I81" s="21" t="str">
        <f>IF(ISBLANK(H81)=TRUE," ",'2. Metadata'!B$26)</f>
        <v>degrees Celsius</v>
      </c>
      <c r="J81" s="13" t="s">
        <v>9</v>
      </c>
      <c r="K81" s="21" t="str">
        <f>IF(ISBLANK(J81)=TRUE," ",'2. Metadata'!B$38)</f>
        <v>degrees Celsius</v>
      </c>
      <c r="L81" s="13" t="s">
        <v>9</v>
      </c>
      <c r="M81" s="18" t="str">
        <f>IF(ISBLANK(L81)=TRUE," ",'2. Metadata'!B$50)</f>
        <v>milligrams per litre</v>
      </c>
      <c r="N81" s="13" t="s">
        <v>9</v>
      </c>
      <c r="O81" s="18" t="str">
        <f>IF(ISBLANK(N81)=TRUE," ",'2. Metadata'!B$62)</f>
        <v>microSiemens per centimetre</v>
      </c>
      <c r="P81" s="13" t="s">
        <v>9</v>
      </c>
      <c r="Q81" s="18" t="str">
        <f>IF(ISBLANK(P81)=TRUE," ",'2. Metadata'!B$74)</f>
        <v>NTU</v>
      </c>
      <c r="R81" s="13" t="s">
        <v>9</v>
      </c>
      <c r="S81" s="18" t="str">
        <f>IF(ISBLANK(R81)=TRUE," ",'2. Metadata'!B$86)</f>
        <v>most probable number per 100 mL</v>
      </c>
      <c r="T81" s="13" t="s">
        <v>9</v>
      </c>
      <c r="U81" s="18" t="str">
        <f>IF(ISBLANK(T81)=TRUE," ",'2. Metadata'!B$98)</f>
        <v>most probable number per 100 mL</v>
      </c>
      <c r="V81" s="13">
        <v>6.6000000000000003E-2</v>
      </c>
      <c r="W81" s="18" t="str">
        <f>IF(ISBLANK(V81)=TRUE," ",'2. Metadata'!B$110)</f>
        <v>metres</v>
      </c>
      <c r="X81" s="20">
        <v>9.4000000000000004E-3</v>
      </c>
      <c r="Y81" s="18" t="str">
        <f>IF(ISBLANK(X81)=TRUE," ",'2. Metadata'!B$122)</f>
        <v>metres3 per second</v>
      </c>
      <c r="Z81" s="19" t="s">
        <v>9</v>
      </c>
      <c r="AA81" s="18" t="str">
        <f>IF(ISBLANK(Z81)=TRUE," ",'2. Metadata'!B$134)</f>
        <v>millimetres</v>
      </c>
      <c r="AB81" s="19" t="s">
        <v>70</v>
      </c>
      <c r="AC81" s="18" t="str">
        <f>IF(ISBLANK(X81)=TRUE," ",'2. Metadata'!B$146)</f>
        <v>N/A</v>
      </c>
      <c r="AD81" s="3" t="s">
        <v>9</v>
      </c>
      <c r="AE81" s="7"/>
      <c r="AF81" s="8"/>
      <c r="AG81" s="8"/>
      <c r="AH81" s="8"/>
      <c r="AI81" s="8"/>
      <c r="AJ81" s="8"/>
      <c r="AK81" s="8"/>
      <c r="AL81" s="8"/>
      <c r="AM81" s="8"/>
      <c r="AN81" s="8"/>
      <c r="AO81" s="8"/>
    </row>
    <row r="82" spans="1:41" x14ac:dyDescent="0.2">
      <c r="A82" s="24" t="s">
        <v>151</v>
      </c>
      <c r="B82" s="10" t="s">
        <v>7</v>
      </c>
      <c r="C82" s="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49.57</v>
      </c>
      <c r="D82" s="12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-117.65</v>
      </c>
      <c r="E82" s="19" t="s">
        <v>9</v>
      </c>
      <c r="F82" s="13" t="s">
        <v>152</v>
      </c>
      <c r="G82" s="14" t="str">
        <f>IF(ISBLANK(F82)=TRUE," ",'2. Metadata'!B$14)</f>
        <v>observation</v>
      </c>
      <c r="H82" s="13">
        <v>-2</v>
      </c>
      <c r="I82" s="21" t="str">
        <f>IF(ISBLANK(H82)=TRUE," ",'2. Metadata'!B$26)</f>
        <v>degrees Celsius</v>
      </c>
      <c r="J82" s="13">
        <v>0.5</v>
      </c>
      <c r="K82" s="21" t="str">
        <f>IF(ISBLANK(J82)=TRUE," ",'2. Metadata'!B$38)</f>
        <v>degrees Celsius</v>
      </c>
      <c r="L82" s="13" t="s">
        <v>9</v>
      </c>
      <c r="M82" s="18" t="str">
        <f>IF(ISBLANK(L82)=TRUE," ",'2. Metadata'!B$50)</f>
        <v>milligrams per litre</v>
      </c>
      <c r="N82" s="13" t="s">
        <v>9</v>
      </c>
      <c r="O82" s="18" t="str">
        <f>IF(ISBLANK(N82)=TRUE," ",'2. Metadata'!B$62)</f>
        <v>microSiemens per centimetre</v>
      </c>
      <c r="P82" s="13" t="s">
        <v>9</v>
      </c>
      <c r="Q82" s="18" t="str">
        <f>IF(ISBLANK(P82)=TRUE," ",'2. Metadata'!B$74)</f>
        <v>NTU</v>
      </c>
      <c r="R82" s="13" t="s">
        <v>9</v>
      </c>
      <c r="S82" s="18" t="str">
        <f>IF(ISBLANK(R82)=TRUE," ",'2. Metadata'!B$86)</f>
        <v>most probable number per 100 mL</v>
      </c>
      <c r="T82" s="13" t="s">
        <v>9</v>
      </c>
      <c r="U82" s="18" t="str">
        <f>IF(ISBLANK(T82)=TRUE," ",'2. Metadata'!B$98)</f>
        <v>most probable number per 100 mL</v>
      </c>
      <c r="V82" s="13">
        <v>6.8000000000000005E-2</v>
      </c>
      <c r="W82" s="18" t="str">
        <f>IF(ISBLANK(V82)=TRUE," ",'2. Metadata'!B$110)</f>
        <v>metres</v>
      </c>
      <c r="X82" s="20">
        <v>9.5999999999999992E-3</v>
      </c>
      <c r="Y82" s="18" t="str">
        <f>IF(ISBLANK(X82)=TRUE," ",'2. Metadata'!B$122)</f>
        <v>metres3 per second</v>
      </c>
      <c r="Z82" s="19" t="s">
        <v>9</v>
      </c>
      <c r="AA82" s="18" t="str">
        <f>IF(ISBLANK(Z82)=TRUE," ",'2. Metadata'!B$134)</f>
        <v>millimetres</v>
      </c>
      <c r="AB82" s="19" t="s">
        <v>24</v>
      </c>
      <c r="AC82" s="18" t="str">
        <f>IF(ISBLANK(X82)=TRUE," ",'2. Metadata'!B$146)</f>
        <v>N/A</v>
      </c>
      <c r="AD82" s="3" t="s">
        <v>9</v>
      </c>
      <c r="AE82" s="7"/>
      <c r="AF82" s="8"/>
      <c r="AG82" s="8"/>
      <c r="AH82" s="8"/>
      <c r="AI82" s="8"/>
      <c r="AJ82" s="8"/>
      <c r="AK82" s="8"/>
      <c r="AL82" s="8"/>
      <c r="AM82" s="8"/>
      <c r="AN82" s="8"/>
      <c r="AO82" s="8"/>
    </row>
    <row r="83" spans="1:41" x14ac:dyDescent="0.2">
      <c r="A83" s="24" t="s">
        <v>153</v>
      </c>
      <c r="B83" s="10" t="s">
        <v>7</v>
      </c>
      <c r="C83" s="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49.57</v>
      </c>
      <c r="D83" s="12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-117.65</v>
      </c>
      <c r="E83" s="19" t="s">
        <v>9</v>
      </c>
      <c r="F83" s="13" t="s">
        <v>154</v>
      </c>
      <c r="G83" s="14" t="str">
        <f>IF(ISBLANK(F83)=TRUE," ",'2. Metadata'!B$14)</f>
        <v>observation</v>
      </c>
      <c r="H83" s="13">
        <v>1</v>
      </c>
      <c r="I83" s="21" t="str">
        <f>IF(ISBLANK(H83)=TRUE," ",'2. Metadata'!B$26)</f>
        <v>degrees Celsius</v>
      </c>
      <c r="J83" s="13">
        <v>2</v>
      </c>
      <c r="K83" s="21" t="str">
        <f>IF(ISBLANK(J83)=TRUE," ",'2. Metadata'!B$38)</f>
        <v>degrees Celsius</v>
      </c>
      <c r="L83" s="13" t="s">
        <v>9</v>
      </c>
      <c r="M83" s="18" t="str">
        <f>IF(ISBLANK(L83)=TRUE," ",'2. Metadata'!B$50)</f>
        <v>milligrams per litre</v>
      </c>
      <c r="N83" s="13" t="s">
        <v>9</v>
      </c>
      <c r="O83" s="18" t="str">
        <f>IF(ISBLANK(N83)=TRUE," ",'2. Metadata'!B$62)</f>
        <v>microSiemens per centimetre</v>
      </c>
      <c r="P83" s="13" t="s">
        <v>9</v>
      </c>
      <c r="Q83" s="18" t="str">
        <f>IF(ISBLANK(P83)=TRUE," ",'2. Metadata'!B$74)</f>
        <v>NTU</v>
      </c>
      <c r="R83" s="13" t="s">
        <v>9</v>
      </c>
      <c r="S83" s="18" t="str">
        <f>IF(ISBLANK(R83)=TRUE," ",'2. Metadata'!B$86)</f>
        <v>most probable number per 100 mL</v>
      </c>
      <c r="T83" s="13" t="s">
        <v>9</v>
      </c>
      <c r="U83" s="18" t="str">
        <f>IF(ISBLANK(T83)=TRUE," ",'2. Metadata'!B$98)</f>
        <v>most probable number per 100 mL</v>
      </c>
      <c r="V83" s="13">
        <v>0.11600000000000001</v>
      </c>
      <c r="W83" s="18" t="str">
        <f>IF(ISBLANK(V83)=TRUE," ",'2. Metadata'!B$110)</f>
        <v>metres</v>
      </c>
      <c r="X83" s="20">
        <v>2.1100000000000001E-2</v>
      </c>
      <c r="Y83" s="18" t="str">
        <f>IF(ISBLANK(X83)=TRUE," ",'2. Metadata'!B$122)</f>
        <v>metres3 per second</v>
      </c>
      <c r="Z83" s="19" t="s">
        <v>9</v>
      </c>
      <c r="AA83" s="18" t="str">
        <f>IF(ISBLANK(Z83)=TRUE," ",'2. Metadata'!B$134)</f>
        <v>millimetres</v>
      </c>
      <c r="AB83" s="19" t="s">
        <v>24</v>
      </c>
      <c r="AC83" s="18" t="str">
        <f>IF(ISBLANK(X83)=TRUE," ",'2. Metadata'!B$146)</f>
        <v>N/A</v>
      </c>
      <c r="AD83" s="3" t="s">
        <v>9</v>
      </c>
      <c r="AE83" s="7"/>
      <c r="AF83" s="8"/>
      <c r="AG83" s="8"/>
      <c r="AH83" s="8"/>
      <c r="AI83" s="8"/>
      <c r="AJ83" s="8"/>
      <c r="AK83" s="8"/>
      <c r="AL83" s="8"/>
      <c r="AM83" s="8"/>
      <c r="AN83" s="8"/>
      <c r="AO83" s="8"/>
    </row>
    <row r="84" spans="1:41" x14ac:dyDescent="0.2">
      <c r="A84" s="24" t="s">
        <v>155</v>
      </c>
      <c r="B84" s="10" t="s">
        <v>7</v>
      </c>
      <c r="C84" s="2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49.57</v>
      </c>
      <c r="D84" s="12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-117.65</v>
      </c>
      <c r="E84" s="19" t="s">
        <v>9</v>
      </c>
      <c r="F84" s="13" t="s">
        <v>156</v>
      </c>
      <c r="G84" s="14" t="str">
        <f>IF(ISBLANK(F84)=TRUE," ",'2. Metadata'!B$14)</f>
        <v>observation</v>
      </c>
      <c r="H84" s="13">
        <v>4</v>
      </c>
      <c r="I84" s="21" t="str">
        <f>IF(ISBLANK(H84)=TRUE," ",'2. Metadata'!B$26)</f>
        <v>degrees Celsius</v>
      </c>
      <c r="J84" s="13">
        <v>2</v>
      </c>
      <c r="K84" s="21" t="str">
        <f>IF(ISBLANK(J84)=TRUE," ",'2. Metadata'!B$38)</f>
        <v>degrees Celsius</v>
      </c>
      <c r="L84" s="13" t="s">
        <v>9</v>
      </c>
      <c r="M84" s="18" t="str">
        <f>IF(ISBLANK(L84)=TRUE," ",'2. Metadata'!B$50)</f>
        <v>milligrams per litre</v>
      </c>
      <c r="N84" s="13" t="s">
        <v>9</v>
      </c>
      <c r="O84" s="18" t="str">
        <f>IF(ISBLANK(N84)=TRUE," ",'2. Metadata'!B$62)</f>
        <v>microSiemens per centimetre</v>
      </c>
      <c r="P84" s="13" t="s">
        <v>9</v>
      </c>
      <c r="Q84" s="18" t="str">
        <f>IF(ISBLANK(P84)=TRUE," ",'2. Metadata'!B$74)</f>
        <v>NTU</v>
      </c>
      <c r="R84" s="13" t="s">
        <v>9</v>
      </c>
      <c r="S84" s="18" t="str">
        <f>IF(ISBLANK(R84)=TRUE," ",'2. Metadata'!B$86)</f>
        <v>most probable number per 100 mL</v>
      </c>
      <c r="T84" s="13" t="s">
        <v>9</v>
      </c>
      <c r="U84" s="18" t="str">
        <f>IF(ISBLANK(T84)=TRUE," ",'2. Metadata'!B$98)</f>
        <v>most probable number per 100 mL</v>
      </c>
      <c r="V84" s="13">
        <v>0.11799999999999999</v>
      </c>
      <c r="W84" s="18" t="str">
        <f>IF(ISBLANK(V84)=TRUE," ",'2. Metadata'!B$110)</f>
        <v>metres</v>
      </c>
      <c r="X84" s="20">
        <v>2.1600000000000001E-2</v>
      </c>
      <c r="Y84" s="18" t="str">
        <f>IF(ISBLANK(X84)=TRUE," ",'2. Metadata'!B$122)</f>
        <v>metres3 per second</v>
      </c>
      <c r="Z84" s="19" t="s">
        <v>9</v>
      </c>
      <c r="AA84" s="18" t="str">
        <f>IF(ISBLANK(Z84)=TRUE," ",'2. Metadata'!B$134)</f>
        <v>millimetres</v>
      </c>
      <c r="AB84" s="19" t="s">
        <v>24</v>
      </c>
      <c r="AC84" s="18" t="str">
        <f>IF(ISBLANK(X84)=TRUE," ",'2. Metadata'!B$146)</f>
        <v>N/A</v>
      </c>
      <c r="AD84" s="3" t="s">
        <v>9</v>
      </c>
      <c r="AE84" s="7"/>
      <c r="AF84" s="8"/>
      <c r="AG84" s="8"/>
      <c r="AH84" s="8"/>
      <c r="AI84" s="8"/>
      <c r="AJ84" s="8"/>
      <c r="AK84" s="8"/>
      <c r="AL84" s="8"/>
      <c r="AM84" s="8"/>
      <c r="AN84" s="8"/>
      <c r="AO84" s="8"/>
    </row>
    <row r="85" spans="1:41" x14ac:dyDescent="0.2">
      <c r="A85" s="24" t="s">
        <v>157</v>
      </c>
      <c r="B85" s="10" t="s">
        <v>7</v>
      </c>
      <c r="C85" s="2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49.57</v>
      </c>
      <c r="D85" s="12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-117.65</v>
      </c>
      <c r="E85" s="19" t="s">
        <v>9</v>
      </c>
      <c r="F85" s="13" t="s">
        <v>158</v>
      </c>
      <c r="G85" s="14" t="str">
        <f>IF(ISBLANK(F85)=TRUE," ",'2. Metadata'!B$14)</f>
        <v>observation</v>
      </c>
      <c r="H85" s="13">
        <v>-2</v>
      </c>
      <c r="I85" s="21" t="str">
        <f>IF(ISBLANK(H85)=TRUE," ",'2. Metadata'!B$26)</f>
        <v>degrees Celsius</v>
      </c>
      <c r="J85" s="13">
        <v>1</v>
      </c>
      <c r="K85" s="21" t="str">
        <f>IF(ISBLANK(J85)=TRUE," ",'2. Metadata'!B$38)</f>
        <v>degrees Celsius</v>
      </c>
      <c r="L85" s="13" t="s">
        <v>9</v>
      </c>
      <c r="M85" s="18" t="str">
        <f>IF(ISBLANK(L85)=TRUE," ",'2. Metadata'!B$50)</f>
        <v>milligrams per litre</v>
      </c>
      <c r="N85" s="13" t="s">
        <v>9</v>
      </c>
      <c r="O85" s="18" t="str">
        <f>IF(ISBLANK(N85)=TRUE," ",'2. Metadata'!B$62)</f>
        <v>microSiemens per centimetre</v>
      </c>
      <c r="P85" s="13" t="s">
        <v>9</v>
      </c>
      <c r="Q85" s="18" t="str">
        <f>IF(ISBLANK(P85)=TRUE," ",'2. Metadata'!B$74)</f>
        <v>NTU</v>
      </c>
      <c r="R85" s="13" t="s">
        <v>9</v>
      </c>
      <c r="S85" s="18" t="str">
        <f>IF(ISBLANK(R85)=TRUE," ",'2. Metadata'!B$86)</f>
        <v>most probable number per 100 mL</v>
      </c>
      <c r="T85" s="13" t="s">
        <v>9</v>
      </c>
      <c r="U85" s="18" t="str">
        <f>IF(ISBLANK(T85)=TRUE," ",'2. Metadata'!B$98)</f>
        <v>most probable number per 100 mL</v>
      </c>
      <c r="V85" s="13">
        <v>0.1</v>
      </c>
      <c r="W85" s="18" t="str">
        <f>IF(ISBLANK(V85)=TRUE," ",'2. Metadata'!B$110)</f>
        <v>metres</v>
      </c>
      <c r="X85" s="20">
        <v>1.7000000000000001E-2</v>
      </c>
      <c r="Y85" s="18" t="str">
        <f>IF(ISBLANK(X85)=TRUE," ",'2. Metadata'!B$122)</f>
        <v>metres3 per second</v>
      </c>
      <c r="Z85" s="19" t="s">
        <v>9</v>
      </c>
      <c r="AA85" s="18" t="str">
        <f>IF(ISBLANK(Z85)=TRUE," ",'2. Metadata'!B$134)</f>
        <v>millimetres</v>
      </c>
      <c r="AB85" s="19" t="s">
        <v>24</v>
      </c>
      <c r="AC85" s="18" t="str">
        <f>IF(ISBLANK(X85)=TRUE," ",'2. Metadata'!B$146)</f>
        <v>N/A</v>
      </c>
      <c r="AD85" s="3" t="s">
        <v>9</v>
      </c>
      <c r="AE85" s="7"/>
      <c r="AF85" s="8"/>
      <c r="AG85" s="8"/>
      <c r="AH85" s="8"/>
      <c r="AI85" s="8"/>
      <c r="AJ85" s="8"/>
      <c r="AK85" s="8"/>
      <c r="AL85" s="8"/>
      <c r="AM85" s="8"/>
      <c r="AN85" s="8"/>
      <c r="AO85" s="8"/>
    </row>
    <row r="86" spans="1:41" x14ac:dyDescent="0.2">
      <c r="A86" s="24" t="s">
        <v>159</v>
      </c>
      <c r="B86" s="10" t="s">
        <v>7</v>
      </c>
      <c r="C86" s="2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49.57</v>
      </c>
      <c r="D86" s="12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-117.65</v>
      </c>
      <c r="E86" s="19" t="s">
        <v>9</v>
      </c>
      <c r="F86" s="13" t="s">
        <v>160</v>
      </c>
      <c r="G86" s="14" t="str">
        <f>IF(ISBLANK(F86)=TRUE," ",'2. Metadata'!B$14)</f>
        <v>observation</v>
      </c>
      <c r="H86" s="13">
        <v>-10</v>
      </c>
      <c r="I86" s="21" t="str">
        <f>IF(ISBLANK(H86)=TRUE," ",'2. Metadata'!B$26)</f>
        <v>degrees Celsius</v>
      </c>
      <c r="J86" s="13">
        <v>0</v>
      </c>
      <c r="K86" s="21" t="str">
        <f>IF(ISBLANK(J86)=TRUE," ",'2. Metadata'!B$38)</f>
        <v>degrees Celsius</v>
      </c>
      <c r="L86" s="13" t="s">
        <v>9</v>
      </c>
      <c r="M86" s="18" t="str">
        <f>IF(ISBLANK(L86)=TRUE," ",'2. Metadata'!B$50)</f>
        <v>milligrams per litre</v>
      </c>
      <c r="N86" s="13" t="s">
        <v>9</v>
      </c>
      <c r="O86" s="18" t="str">
        <f>IF(ISBLANK(N86)=TRUE," ",'2. Metadata'!B$62)</f>
        <v>microSiemens per centimetre</v>
      </c>
      <c r="P86" s="13" t="s">
        <v>9</v>
      </c>
      <c r="Q86" s="18" t="str">
        <f>IF(ISBLANK(P86)=TRUE," ",'2. Metadata'!B$74)</f>
        <v>NTU</v>
      </c>
      <c r="R86" s="13" t="s">
        <v>9</v>
      </c>
      <c r="S86" s="18" t="str">
        <f>IF(ISBLANK(R86)=TRUE," ",'2. Metadata'!B$86)</f>
        <v>most probable number per 100 mL</v>
      </c>
      <c r="T86" s="13" t="s">
        <v>9</v>
      </c>
      <c r="U86" s="18" t="str">
        <f>IF(ISBLANK(T86)=TRUE," ",'2. Metadata'!B$98)</f>
        <v>most probable number per 100 mL</v>
      </c>
      <c r="V86" s="13">
        <v>7.8E-2</v>
      </c>
      <c r="W86" s="18" t="str">
        <f>IF(ISBLANK(V86)=TRUE," ",'2. Metadata'!B$110)</f>
        <v>metres</v>
      </c>
      <c r="X86" s="20">
        <v>1.18E-2</v>
      </c>
      <c r="Y86" s="18" t="str">
        <f>IF(ISBLANK(X86)=TRUE," ",'2. Metadata'!B$122)</f>
        <v>metres3 per second</v>
      </c>
      <c r="Z86" s="19" t="s">
        <v>9</v>
      </c>
      <c r="AA86" s="18" t="str">
        <f>IF(ISBLANK(Z86)=TRUE," ",'2. Metadata'!B$134)</f>
        <v>millimetres</v>
      </c>
      <c r="AB86" s="19" t="s">
        <v>24</v>
      </c>
      <c r="AC86" s="18" t="str">
        <f>IF(ISBLANK(X86)=TRUE," ",'2. Metadata'!B$146)</f>
        <v>N/A</v>
      </c>
      <c r="AD86" s="3" t="s">
        <v>9</v>
      </c>
      <c r="AE86" s="7"/>
      <c r="AF86" s="8"/>
      <c r="AG86" s="8"/>
      <c r="AH86" s="8"/>
      <c r="AI86" s="8"/>
      <c r="AJ86" s="8"/>
      <c r="AK86" s="8"/>
      <c r="AL86" s="8"/>
      <c r="AM86" s="8"/>
      <c r="AN86" s="8"/>
      <c r="AO86" s="8"/>
    </row>
    <row r="87" spans="1:41" x14ac:dyDescent="0.2">
      <c r="A87" s="24" t="s">
        <v>161</v>
      </c>
      <c r="B87" s="10" t="s">
        <v>7</v>
      </c>
      <c r="C87" s="2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49.57</v>
      </c>
      <c r="D87" s="12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-117.65</v>
      </c>
      <c r="E87" s="19" t="s">
        <v>9</v>
      </c>
      <c r="F87" s="13" t="s">
        <v>162</v>
      </c>
      <c r="G87" s="14" t="str">
        <f>IF(ISBLANK(F87)=TRUE," ",'2. Metadata'!B$14)</f>
        <v>observation</v>
      </c>
      <c r="H87" s="13">
        <v>-3.5</v>
      </c>
      <c r="I87" s="21" t="str">
        <f>IF(ISBLANK(H87)=TRUE," ",'2. Metadata'!B$26)</f>
        <v>degrees Celsius</v>
      </c>
      <c r="J87" s="13">
        <v>0</v>
      </c>
      <c r="K87" s="21" t="str">
        <f>IF(ISBLANK(J87)=TRUE," ",'2. Metadata'!B$38)</f>
        <v>degrees Celsius</v>
      </c>
      <c r="L87" s="13" t="s">
        <v>15</v>
      </c>
      <c r="M87" s="18" t="str">
        <f>IF(ISBLANK(L87)=TRUE," ",'2. Metadata'!B$50)</f>
        <v>milligrams per litre</v>
      </c>
      <c r="N87" s="13">
        <v>109</v>
      </c>
      <c r="O87" s="18" t="str">
        <f>IF(ISBLANK(N87)=TRUE," ",'2. Metadata'!B$62)</f>
        <v>microSiemens per centimetre</v>
      </c>
      <c r="P87" s="13">
        <v>0.3</v>
      </c>
      <c r="Q87" s="18" t="str">
        <f>IF(ISBLANK(P87)=TRUE," ",'2. Metadata'!B$74)</f>
        <v>NTU</v>
      </c>
      <c r="R87" s="13" t="s">
        <v>9</v>
      </c>
      <c r="S87" s="18" t="str">
        <f>IF(ISBLANK(R87)=TRUE," ",'2. Metadata'!B$86)</f>
        <v>most probable number per 100 mL</v>
      </c>
      <c r="T87" s="13" t="s">
        <v>9</v>
      </c>
      <c r="U87" s="18" t="str">
        <f>IF(ISBLANK(T87)=TRUE," ",'2. Metadata'!B$98)</f>
        <v>most probable number per 100 mL</v>
      </c>
      <c r="V87" s="13">
        <v>7.8E-2</v>
      </c>
      <c r="W87" s="18" t="str">
        <f>IF(ISBLANK(V87)=TRUE," ",'2. Metadata'!B$110)</f>
        <v>metres</v>
      </c>
      <c r="X87" s="20">
        <v>1.18E-2</v>
      </c>
      <c r="Y87" s="18" t="str">
        <f>IF(ISBLANK(X87)=TRUE," ",'2. Metadata'!B$122)</f>
        <v>metres3 per second</v>
      </c>
      <c r="Z87" s="19" t="s">
        <v>9</v>
      </c>
      <c r="AA87" s="18" t="str">
        <f>IF(ISBLANK(Z87)=TRUE," ",'2. Metadata'!B$134)</f>
        <v>millimetres</v>
      </c>
      <c r="AB87" s="19" t="s">
        <v>24</v>
      </c>
      <c r="AC87" s="18" t="str">
        <f>IF(ISBLANK(X87)=TRUE," ",'2. Metadata'!B$146)</f>
        <v>N/A</v>
      </c>
      <c r="AD87" s="3" t="s">
        <v>9</v>
      </c>
      <c r="AE87" s="7"/>
      <c r="AF87" s="8"/>
      <c r="AG87" s="8"/>
      <c r="AH87" s="8"/>
      <c r="AI87" s="8"/>
      <c r="AJ87" s="8"/>
      <c r="AK87" s="8"/>
      <c r="AL87" s="8"/>
      <c r="AM87" s="8"/>
      <c r="AN87" s="8"/>
      <c r="AO87" s="8"/>
    </row>
    <row r="88" spans="1:41" x14ac:dyDescent="0.2">
      <c r="A88" s="24" t="s">
        <v>163</v>
      </c>
      <c r="B88" s="10" t="s">
        <v>7</v>
      </c>
      <c r="C88" s="2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49.57</v>
      </c>
      <c r="D88" s="12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-117.65</v>
      </c>
      <c r="E88" s="19" t="s">
        <v>9</v>
      </c>
      <c r="F88" s="13" t="s">
        <v>164</v>
      </c>
      <c r="G88" s="14" t="str">
        <f>IF(ISBLANK(F88)=TRUE," ",'2. Metadata'!B$14)</f>
        <v>observation</v>
      </c>
      <c r="H88" s="13">
        <v>1</v>
      </c>
      <c r="I88" s="21" t="str">
        <f>IF(ISBLANK(H88)=TRUE," ",'2. Metadata'!B$26)</f>
        <v>degrees Celsius</v>
      </c>
      <c r="J88" s="13">
        <v>1.5</v>
      </c>
      <c r="K88" s="21" t="str">
        <f>IF(ISBLANK(J88)=TRUE," ",'2. Metadata'!B$38)</f>
        <v>degrees Celsius</v>
      </c>
      <c r="L88" s="13" t="s">
        <v>9</v>
      </c>
      <c r="M88" s="18" t="str">
        <f>IF(ISBLANK(L88)=TRUE," ",'2. Metadata'!B$50)</f>
        <v>milligrams per litre</v>
      </c>
      <c r="N88" s="13" t="s">
        <v>9</v>
      </c>
      <c r="O88" s="18" t="str">
        <f>IF(ISBLANK(N88)=TRUE," ",'2. Metadata'!B$62)</f>
        <v>microSiemens per centimetre</v>
      </c>
      <c r="P88" s="13" t="s">
        <v>9</v>
      </c>
      <c r="Q88" s="18" t="str">
        <f>IF(ISBLANK(P88)=TRUE," ",'2. Metadata'!B$74)</f>
        <v>NTU</v>
      </c>
      <c r="R88" s="13" t="s">
        <v>9</v>
      </c>
      <c r="S88" s="18" t="str">
        <f>IF(ISBLANK(R88)=TRUE," ",'2. Metadata'!B$86)</f>
        <v>most probable number per 100 mL</v>
      </c>
      <c r="T88" s="13" t="s">
        <v>9</v>
      </c>
      <c r="U88" s="18" t="str">
        <f>IF(ISBLANK(T88)=TRUE," ",'2. Metadata'!B$98)</f>
        <v>most probable number per 100 mL</v>
      </c>
      <c r="V88" s="13">
        <v>7.5999999999999998E-2</v>
      </c>
      <c r="W88" s="18" t="str">
        <f>IF(ISBLANK(V88)=TRUE," ",'2. Metadata'!B$110)</f>
        <v>metres</v>
      </c>
      <c r="X88" s="20">
        <v>1.1299999999999999E-2</v>
      </c>
      <c r="Y88" s="18" t="str">
        <f>IF(ISBLANK(X88)=TRUE," ",'2. Metadata'!B$122)</f>
        <v>metres3 per second</v>
      </c>
      <c r="Z88" s="19" t="s">
        <v>9</v>
      </c>
      <c r="AA88" s="18" t="str">
        <f>IF(ISBLANK(Z88)=TRUE," ",'2. Metadata'!B$134)</f>
        <v>millimetres</v>
      </c>
      <c r="AB88" s="19" t="s">
        <v>24</v>
      </c>
      <c r="AC88" s="18" t="str">
        <f>IF(ISBLANK(X88)=TRUE," ",'2. Metadata'!B$146)</f>
        <v>N/A</v>
      </c>
      <c r="AD88" s="3" t="s">
        <v>9</v>
      </c>
      <c r="AE88" s="7"/>
      <c r="AF88" s="8"/>
      <c r="AG88" s="8"/>
      <c r="AH88" s="8"/>
      <c r="AI88" s="8"/>
      <c r="AJ88" s="8"/>
      <c r="AK88" s="8"/>
      <c r="AL88" s="8"/>
      <c r="AM88" s="8"/>
      <c r="AN88" s="8"/>
      <c r="AO88" s="8"/>
    </row>
    <row r="89" spans="1:41" x14ac:dyDescent="0.2">
      <c r="A89" s="24" t="s">
        <v>165</v>
      </c>
      <c r="B89" s="10" t="s">
        <v>7</v>
      </c>
      <c r="C89" s="2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49.57</v>
      </c>
      <c r="D89" s="12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-117.65</v>
      </c>
      <c r="E89" s="19" t="s">
        <v>9</v>
      </c>
      <c r="F89" s="13" t="s">
        <v>166</v>
      </c>
      <c r="G89" s="14" t="str">
        <f>IF(ISBLANK(F89)=TRUE," ",'2. Metadata'!B$14)</f>
        <v>observation</v>
      </c>
      <c r="H89" s="13">
        <v>-1</v>
      </c>
      <c r="I89" s="21" t="str">
        <f>IF(ISBLANK(H89)=TRUE," ",'2. Metadata'!B$26)</f>
        <v>degrees Celsius</v>
      </c>
      <c r="J89" s="13">
        <v>1</v>
      </c>
      <c r="K89" s="21" t="str">
        <f>IF(ISBLANK(J89)=TRUE," ",'2. Metadata'!B$38)</f>
        <v>degrees Celsius</v>
      </c>
      <c r="L89" s="13" t="s">
        <v>9</v>
      </c>
      <c r="M89" s="18" t="str">
        <f>IF(ISBLANK(L89)=TRUE," ",'2. Metadata'!B$50)</f>
        <v>milligrams per litre</v>
      </c>
      <c r="N89" s="13" t="s">
        <v>9</v>
      </c>
      <c r="O89" s="18" t="str">
        <f>IF(ISBLANK(N89)=TRUE," ",'2. Metadata'!B$62)</f>
        <v>microSiemens per centimetre</v>
      </c>
      <c r="P89" s="13" t="s">
        <v>9</v>
      </c>
      <c r="Q89" s="18" t="str">
        <f>IF(ISBLANK(P89)=TRUE," ",'2. Metadata'!B$74)</f>
        <v>NTU</v>
      </c>
      <c r="R89" s="13" t="s">
        <v>9</v>
      </c>
      <c r="S89" s="18" t="str">
        <f>IF(ISBLANK(R89)=TRUE," ",'2. Metadata'!B$86)</f>
        <v>most probable number per 100 mL</v>
      </c>
      <c r="T89" s="13" t="s">
        <v>9</v>
      </c>
      <c r="U89" s="18" t="str">
        <f>IF(ISBLANK(T89)=TRUE," ",'2. Metadata'!B$98)</f>
        <v>most probable number per 100 mL</v>
      </c>
      <c r="V89" s="13">
        <v>7.1999999999999995E-2</v>
      </c>
      <c r="W89" s="18" t="str">
        <f>IF(ISBLANK(V89)=TRUE," ",'2. Metadata'!B$110)</f>
        <v>metres</v>
      </c>
      <c r="X89" s="20">
        <v>1.0500000000000001E-2</v>
      </c>
      <c r="Y89" s="18" t="str">
        <f>IF(ISBLANK(X89)=TRUE," ",'2. Metadata'!B$122)</f>
        <v>metres3 per second</v>
      </c>
      <c r="Z89" s="19" t="s">
        <v>9</v>
      </c>
      <c r="AA89" s="18" t="str">
        <f>IF(ISBLANK(Z89)=TRUE," ",'2. Metadata'!B$134)</f>
        <v>millimetres</v>
      </c>
      <c r="AB89" s="19" t="s">
        <v>24</v>
      </c>
      <c r="AC89" s="18" t="str">
        <f>IF(ISBLANK(X89)=TRUE," ",'2. Metadata'!B$146)</f>
        <v>N/A</v>
      </c>
      <c r="AD89" s="3" t="s">
        <v>9</v>
      </c>
      <c r="AE89" s="7"/>
      <c r="AF89" s="8"/>
      <c r="AG89" s="8"/>
      <c r="AH89" s="8"/>
      <c r="AI89" s="8"/>
      <c r="AJ89" s="8"/>
      <c r="AK89" s="8"/>
      <c r="AL89" s="8"/>
      <c r="AM89" s="8"/>
      <c r="AN89" s="8"/>
      <c r="AO89" s="8"/>
    </row>
    <row r="90" spans="1:41" x14ac:dyDescent="0.2">
      <c r="A90" s="24" t="s">
        <v>167</v>
      </c>
      <c r="B90" s="10" t="s">
        <v>7</v>
      </c>
      <c r="C90" s="2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49.57</v>
      </c>
      <c r="D90" s="12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-117.65</v>
      </c>
      <c r="E90" s="19" t="s">
        <v>9</v>
      </c>
      <c r="F90" s="13" t="s">
        <v>168</v>
      </c>
      <c r="G90" s="14" t="str">
        <f>IF(ISBLANK(F90)=TRUE," ",'2. Metadata'!B$14)</f>
        <v>observation</v>
      </c>
      <c r="H90" s="13">
        <v>-4</v>
      </c>
      <c r="I90" s="21" t="str">
        <f>IF(ISBLANK(H90)=TRUE," ",'2. Metadata'!B$26)</f>
        <v>degrees Celsius</v>
      </c>
      <c r="J90" s="13">
        <v>0.5</v>
      </c>
      <c r="K90" s="21" t="str">
        <f>IF(ISBLANK(J90)=TRUE," ",'2. Metadata'!B$38)</f>
        <v>degrees Celsius</v>
      </c>
      <c r="L90" s="13" t="s">
        <v>9</v>
      </c>
      <c r="M90" s="18" t="str">
        <f>IF(ISBLANK(L90)=TRUE," ",'2. Metadata'!B$50)</f>
        <v>milligrams per litre</v>
      </c>
      <c r="N90" s="13" t="s">
        <v>9</v>
      </c>
      <c r="O90" s="18" t="str">
        <f>IF(ISBLANK(N90)=TRUE," ",'2. Metadata'!B$62)</f>
        <v>microSiemens per centimetre</v>
      </c>
      <c r="P90" s="13" t="s">
        <v>9</v>
      </c>
      <c r="Q90" s="18" t="str">
        <f>IF(ISBLANK(P90)=TRUE," ",'2. Metadata'!B$74)</f>
        <v>NTU</v>
      </c>
      <c r="R90" s="13" t="s">
        <v>9</v>
      </c>
      <c r="S90" s="18" t="str">
        <f>IF(ISBLANK(R90)=TRUE," ",'2. Metadata'!B$86)</f>
        <v>most probable number per 100 mL</v>
      </c>
      <c r="T90" s="13" t="s">
        <v>9</v>
      </c>
      <c r="U90" s="18" t="str">
        <f>IF(ISBLANK(T90)=TRUE," ",'2. Metadata'!B$98)</f>
        <v>most probable number per 100 mL</v>
      </c>
      <c r="V90" s="13">
        <v>7.1999999999999995E-2</v>
      </c>
      <c r="W90" s="18" t="str">
        <f>IF(ISBLANK(V90)=TRUE," ",'2. Metadata'!B$110)</f>
        <v>metres</v>
      </c>
      <c r="X90" s="20">
        <v>1.0500000000000001E-2</v>
      </c>
      <c r="Y90" s="18" t="str">
        <f>IF(ISBLANK(X90)=TRUE," ",'2. Metadata'!B$122)</f>
        <v>metres3 per second</v>
      </c>
      <c r="Z90" s="19" t="s">
        <v>9</v>
      </c>
      <c r="AA90" s="18" t="str">
        <f>IF(ISBLANK(Z90)=TRUE," ",'2. Metadata'!B$134)</f>
        <v>millimetres</v>
      </c>
      <c r="AB90" s="19" t="s">
        <v>24</v>
      </c>
      <c r="AC90" s="18" t="str">
        <f>IF(ISBLANK(X90)=TRUE," ",'2. Metadata'!B$146)</f>
        <v>N/A</v>
      </c>
      <c r="AD90" s="3" t="s">
        <v>9</v>
      </c>
      <c r="AE90" s="7"/>
      <c r="AF90" s="8"/>
      <c r="AG90" s="8"/>
      <c r="AH90" s="8"/>
      <c r="AI90" s="8"/>
      <c r="AJ90" s="8"/>
      <c r="AK90" s="8"/>
      <c r="AL90" s="8"/>
      <c r="AM90" s="8"/>
      <c r="AN90" s="8"/>
      <c r="AO90" s="8"/>
    </row>
    <row r="91" spans="1:41" x14ac:dyDescent="0.2">
      <c r="A91" s="24" t="s">
        <v>169</v>
      </c>
      <c r="B91" s="10" t="s">
        <v>7</v>
      </c>
      <c r="C91" s="2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49.57</v>
      </c>
      <c r="D91" s="12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-117.65</v>
      </c>
      <c r="E91" s="19" t="s">
        <v>9</v>
      </c>
      <c r="F91" s="13" t="s">
        <v>168</v>
      </c>
      <c r="G91" s="14" t="str">
        <f>IF(ISBLANK(F91)=TRUE," ",'2. Metadata'!B$14)</f>
        <v>observation</v>
      </c>
      <c r="H91" s="13">
        <v>-5</v>
      </c>
      <c r="I91" s="21" t="str">
        <f>IF(ISBLANK(H91)=TRUE," ",'2. Metadata'!B$26)</f>
        <v>degrees Celsius</v>
      </c>
      <c r="J91" s="13">
        <v>0</v>
      </c>
      <c r="K91" s="21" t="str">
        <f>IF(ISBLANK(J91)=TRUE," ",'2. Metadata'!B$38)</f>
        <v>degrees Celsius</v>
      </c>
      <c r="L91" s="13" t="s">
        <v>9</v>
      </c>
      <c r="M91" s="18" t="str">
        <f>IF(ISBLANK(L91)=TRUE," ",'2. Metadata'!B$50)</f>
        <v>milligrams per litre</v>
      </c>
      <c r="N91" s="13" t="s">
        <v>9</v>
      </c>
      <c r="O91" s="18" t="str">
        <f>IF(ISBLANK(N91)=TRUE," ",'2. Metadata'!B$62)</f>
        <v>microSiemens per centimetre</v>
      </c>
      <c r="P91" s="13" t="s">
        <v>9</v>
      </c>
      <c r="Q91" s="18" t="str">
        <f>IF(ISBLANK(P91)=TRUE," ",'2. Metadata'!B$74)</f>
        <v>NTU</v>
      </c>
      <c r="R91" s="13" t="s">
        <v>9</v>
      </c>
      <c r="S91" s="18" t="str">
        <f>IF(ISBLANK(R91)=TRUE," ",'2. Metadata'!B$86)</f>
        <v>most probable number per 100 mL</v>
      </c>
      <c r="T91" s="13" t="s">
        <v>9</v>
      </c>
      <c r="U91" s="18" t="str">
        <f>IF(ISBLANK(T91)=TRUE," ",'2. Metadata'!B$98)</f>
        <v>most probable number per 100 mL</v>
      </c>
      <c r="V91" s="13">
        <v>7.0000000000000007E-2</v>
      </c>
      <c r="W91" s="18" t="str">
        <f>IF(ISBLANK(V91)=TRUE," ",'2. Metadata'!B$110)</f>
        <v>metres</v>
      </c>
      <c r="X91" s="20">
        <v>0.01</v>
      </c>
      <c r="Y91" s="18" t="str">
        <f>IF(ISBLANK(X91)=TRUE," ",'2. Metadata'!B$122)</f>
        <v>metres3 per second</v>
      </c>
      <c r="Z91" s="19" t="s">
        <v>9</v>
      </c>
      <c r="AA91" s="18" t="str">
        <f>IF(ISBLANK(Z91)=TRUE," ",'2. Metadata'!B$134)</f>
        <v>millimetres</v>
      </c>
      <c r="AB91" s="19" t="s">
        <v>24</v>
      </c>
      <c r="AC91" s="18" t="str">
        <f>IF(ISBLANK(X91)=TRUE," ",'2. Metadata'!B$146)</f>
        <v>N/A</v>
      </c>
      <c r="AD91" s="3" t="s">
        <v>9</v>
      </c>
      <c r="AE91" s="7"/>
      <c r="AF91" s="8"/>
      <c r="AG91" s="8"/>
      <c r="AH91" s="8"/>
      <c r="AI91" s="8"/>
      <c r="AJ91" s="8"/>
      <c r="AK91" s="8"/>
      <c r="AL91" s="8"/>
      <c r="AM91" s="8"/>
      <c r="AN91" s="8"/>
      <c r="AO91" s="8"/>
    </row>
    <row r="92" spans="1:41" x14ac:dyDescent="0.2">
      <c r="A92" s="24" t="s">
        <v>170</v>
      </c>
      <c r="B92" s="10" t="s">
        <v>7</v>
      </c>
      <c r="C92" s="2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49.57</v>
      </c>
      <c r="D92" s="12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-117.65</v>
      </c>
      <c r="E92" s="19" t="s">
        <v>9</v>
      </c>
      <c r="F92" s="13" t="s">
        <v>171</v>
      </c>
      <c r="G92" s="14" t="str">
        <f>IF(ISBLANK(F92)=TRUE," ",'2. Metadata'!B$14)</f>
        <v>observation</v>
      </c>
      <c r="H92" s="13">
        <v>-3</v>
      </c>
      <c r="I92" s="21" t="str">
        <f>IF(ISBLANK(H92)=TRUE," ",'2. Metadata'!B$26)</f>
        <v>degrees Celsius</v>
      </c>
      <c r="J92" s="13">
        <v>0</v>
      </c>
      <c r="K92" s="21" t="str">
        <f>IF(ISBLANK(J92)=TRUE," ",'2. Metadata'!B$38)</f>
        <v>degrees Celsius</v>
      </c>
      <c r="L92" s="13" t="s">
        <v>9</v>
      </c>
      <c r="M92" s="18" t="str">
        <f>IF(ISBLANK(L92)=TRUE," ",'2. Metadata'!B$50)</f>
        <v>milligrams per litre</v>
      </c>
      <c r="N92" s="13" t="s">
        <v>9</v>
      </c>
      <c r="O92" s="18" t="str">
        <f>IF(ISBLANK(N92)=TRUE," ",'2. Metadata'!B$62)</f>
        <v>microSiemens per centimetre</v>
      </c>
      <c r="P92" s="13" t="s">
        <v>9</v>
      </c>
      <c r="Q92" s="18" t="str">
        <f>IF(ISBLANK(P92)=TRUE," ",'2. Metadata'!B$74)</f>
        <v>NTU</v>
      </c>
      <c r="R92" s="13" t="s">
        <v>9</v>
      </c>
      <c r="S92" s="18" t="str">
        <f>IF(ISBLANK(R92)=TRUE," ",'2. Metadata'!B$86)</f>
        <v>most probable number per 100 mL</v>
      </c>
      <c r="T92" s="13" t="s">
        <v>9</v>
      </c>
      <c r="U92" s="18" t="str">
        <f>IF(ISBLANK(T92)=TRUE," ",'2. Metadata'!B$98)</f>
        <v>most probable number per 100 mL</v>
      </c>
      <c r="V92" s="13">
        <v>6.8000000000000005E-2</v>
      </c>
      <c r="W92" s="18" t="str">
        <f>IF(ISBLANK(V92)=TRUE," ",'2. Metadata'!B$110)</f>
        <v>metres</v>
      </c>
      <c r="X92" s="20">
        <v>9.5999999999999992E-3</v>
      </c>
      <c r="Y92" s="18" t="str">
        <f>IF(ISBLANK(X92)=TRUE," ",'2. Metadata'!B$122)</f>
        <v>metres3 per second</v>
      </c>
      <c r="Z92" s="19" t="s">
        <v>9</v>
      </c>
      <c r="AA92" s="18" t="str">
        <f>IF(ISBLANK(Z92)=TRUE," ",'2. Metadata'!B$134)</f>
        <v>millimetres</v>
      </c>
      <c r="AB92" s="19" t="s">
        <v>24</v>
      </c>
      <c r="AC92" s="18" t="str">
        <f>IF(ISBLANK(X92)=TRUE," ",'2. Metadata'!B$146)</f>
        <v>N/A</v>
      </c>
      <c r="AD92" s="3" t="s">
        <v>9</v>
      </c>
      <c r="AE92" s="7"/>
      <c r="AF92" s="8"/>
      <c r="AG92" s="8"/>
      <c r="AH92" s="8"/>
      <c r="AI92" s="8"/>
      <c r="AJ92" s="8"/>
      <c r="AK92" s="8"/>
      <c r="AL92" s="8"/>
      <c r="AM92" s="8"/>
      <c r="AN92" s="8"/>
      <c r="AO92" s="8"/>
    </row>
    <row r="93" spans="1:41" x14ac:dyDescent="0.2">
      <c r="A93" s="24" t="s">
        <v>172</v>
      </c>
      <c r="B93" s="10" t="s">
        <v>7</v>
      </c>
      <c r="C93" s="2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49.57</v>
      </c>
      <c r="D93" s="12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-117.65</v>
      </c>
      <c r="E93" s="19" t="s">
        <v>9</v>
      </c>
      <c r="F93" s="13" t="s">
        <v>173</v>
      </c>
      <c r="G93" s="14" t="str">
        <f>IF(ISBLANK(F93)=TRUE," ",'2. Metadata'!B$14)</f>
        <v>observation</v>
      </c>
      <c r="H93" s="13">
        <v>0</v>
      </c>
      <c r="I93" s="21" t="str">
        <f>IF(ISBLANK(H93)=TRUE," ",'2. Metadata'!B$26)</f>
        <v>degrees Celsius</v>
      </c>
      <c r="J93" s="13">
        <v>1</v>
      </c>
      <c r="K93" s="21" t="str">
        <f>IF(ISBLANK(J93)=TRUE," ",'2. Metadata'!B$38)</f>
        <v>degrees Celsius</v>
      </c>
      <c r="L93" s="13" t="s">
        <v>15</v>
      </c>
      <c r="M93" s="18" t="str">
        <f>IF(ISBLANK(L93)=TRUE," ",'2. Metadata'!B$50)</f>
        <v>milligrams per litre</v>
      </c>
      <c r="N93" s="13">
        <v>123</v>
      </c>
      <c r="O93" s="18" t="str">
        <f>IF(ISBLANK(N93)=TRUE," ",'2. Metadata'!B$62)</f>
        <v>microSiemens per centimetre</v>
      </c>
      <c r="P93" s="13">
        <v>0.15</v>
      </c>
      <c r="Q93" s="18" t="str">
        <f>IF(ISBLANK(P93)=TRUE," ",'2. Metadata'!B$74)</f>
        <v>NTU</v>
      </c>
      <c r="R93" s="13" t="s">
        <v>9</v>
      </c>
      <c r="S93" s="18" t="str">
        <f>IF(ISBLANK(R93)=TRUE," ",'2. Metadata'!B$86)</f>
        <v>most probable number per 100 mL</v>
      </c>
      <c r="T93" s="13" t="s">
        <v>9</v>
      </c>
      <c r="U93" s="18" t="str">
        <f>IF(ISBLANK(T93)=TRUE," ",'2. Metadata'!B$98)</f>
        <v>most probable number per 100 mL</v>
      </c>
      <c r="V93" s="13">
        <v>6.8000000000000005E-2</v>
      </c>
      <c r="W93" s="18" t="str">
        <f>IF(ISBLANK(V93)=TRUE," ",'2. Metadata'!B$110)</f>
        <v>metres</v>
      </c>
      <c r="X93" s="20">
        <v>9.5999999999999992E-3</v>
      </c>
      <c r="Y93" s="18" t="str">
        <f>IF(ISBLANK(X93)=TRUE," ",'2. Metadata'!B$122)</f>
        <v>metres3 per second</v>
      </c>
      <c r="Z93" s="19" t="s">
        <v>9</v>
      </c>
      <c r="AA93" s="18" t="str">
        <f>IF(ISBLANK(Z93)=TRUE," ",'2. Metadata'!B$134)</f>
        <v>millimetres</v>
      </c>
      <c r="AB93" s="19" t="s">
        <v>24</v>
      </c>
      <c r="AC93" s="18" t="str">
        <f>IF(ISBLANK(X93)=TRUE," ",'2. Metadata'!B$146)</f>
        <v>N/A</v>
      </c>
      <c r="AD93" s="3" t="s">
        <v>9</v>
      </c>
      <c r="AE93" s="7"/>
      <c r="AF93" s="8"/>
      <c r="AG93" s="8"/>
      <c r="AH93" s="8"/>
      <c r="AI93" s="8"/>
      <c r="AJ93" s="8"/>
      <c r="AK93" s="8"/>
      <c r="AL93" s="8"/>
      <c r="AM93" s="8"/>
      <c r="AN93" s="8"/>
      <c r="AO93" s="8"/>
    </row>
    <row r="94" spans="1:41" x14ac:dyDescent="0.2">
      <c r="A94" s="24" t="s">
        <v>174</v>
      </c>
      <c r="B94" s="10" t="s">
        <v>7</v>
      </c>
      <c r="C94" s="2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49.57</v>
      </c>
      <c r="D94" s="12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-117.65</v>
      </c>
      <c r="E94" s="19" t="s">
        <v>9</v>
      </c>
      <c r="F94" s="13" t="s">
        <v>175</v>
      </c>
      <c r="G94" s="14" t="str">
        <f>IF(ISBLANK(F94)=TRUE," ",'2. Metadata'!B$14)</f>
        <v>observation</v>
      </c>
      <c r="H94" s="13">
        <v>0</v>
      </c>
      <c r="I94" s="21" t="str">
        <f>IF(ISBLANK(H94)=TRUE," ",'2. Metadata'!B$26)</f>
        <v>degrees Celsius</v>
      </c>
      <c r="J94" s="13">
        <v>1</v>
      </c>
      <c r="K94" s="21" t="str">
        <f>IF(ISBLANK(J94)=TRUE," ",'2. Metadata'!B$38)</f>
        <v>degrees Celsius</v>
      </c>
      <c r="L94" s="13" t="s">
        <v>9</v>
      </c>
      <c r="M94" s="18" t="str">
        <f>IF(ISBLANK(L94)=TRUE," ",'2. Metadata'!B$50)</f>
        <v>milligrams per litre</v>
      </c>
      <c r="N94" s="13" t="s">
        <v>9</v>
      </c>
      <c r="O94" s="18" t="str">
        <f>IF(ISBLANK(N94)=TRUE," ",'2. Metadata'!B$62)</f>
        <v>microSiemens per centimetre</v>
      </c>
      <c r="P94" s="13" t="s">
        <v>9</v>
      </c>
      <c r="Q94" s="18" t="str">
        <f>IF(ISBLANK(P94)=TRUE," ",'2. Metadata'!B$74)</f>
        <v>NTU</v>
      </c>
      <c r="R94" s="13" t="s">
        <v>9</v>
      </c>
      <c r="S94" s="18" t="str">
        <f>IF(ISBLANK(R94)=TRUE," ",'2. Metadata'!B$86)</f>
        <v>most probable number per 100 mL</v>
      </c>
      <c r="T94" s="13" t="s">
        <v>9</v>
      </c>
      <c r="U94" s="18" t="str">
        <f>IF(ISBLANK(T94)=TRUE," ",'2. Metadata'!B$98)</f>
        <v>most probable number per 100 mL</v>
      </c>
      <c r="V94" s="13">
        <v>6.8000000000000005E-2</v>
      </c>
      <c r="W94" s="18" t="str">
        <f>IF(ISBLANK(V94)=TRUE," ",'2. Metadata'!B$110)</f>
        <v>metres</v>
      </c>
      <c r="X94" s="20">
        <v>9.5999999999999992E-3</v>
      </c>
      <c r="Y94" s="18" t="str">
        <f>IF(ISBLANK(X94)=TRUE," ",'2. Metadata'!B$122)</f>
        <v>metres3 per second</v>
      </c>
      <c r="Z94" s="19" t="s">
        <v>9</v>
      </c>
      <c r="AA94" s="18" t="str">
        <f>IF(ISBLANK(Z94)=TRUE," ",'2. Metadata'!B$134)</f>
        <v>millimetres</v>
      </c>
      <c r="AB94" s="19" t="s">
        <v>24</v>
      </c>
      <c r="AC94" s="18" t="str">
        <f>IF(ISBLANK(X94)=TRUE," ",'2. Metadata'!B$146)</f>
        <v>N/A</v>
      </c>
      <c r="AD94" s="3" t="s">
        <v>9</v>
      </c>
      <c r="AE94" s="7"/>
      <c r="AF94" s="8"/>
      <c r="AG94" s="8"/>
      <c r="AH94" s="8"/>
      <c r="AI94" s="8"/>
      <c r="AJ94" s="8"/>
      <c r="AK94" s="8"/>
      <c r="AL94" s="8"/>
      <c r="AM94" s="8"/>
      <c r="AN94" s="8"/>
      <c r="AO94" s="8"/>
    </row>
    <row r="95" spans="1:41" x14ac:dyDescent="0.2">
      <c r="A95" s="24" t="s">
        <v>176</v>
      </c>
      <c r="B95" s="10" t="s">
        <v>7</v>
      </c>
      <c r="C95" s="2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49.57</v>
      </c>
      <c r="D95" s="12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-117.65</v>
      </c>
      <c r="E95" s="19" t="s">
        <v>9</v>
      </c>
      <c r="F95" s="13" t="s">
        <v>177</v>
      </c>
      <c r="G95" s="14" t="str">
        <f>IF(ISBLANK(F95)=TRUE," ",'2. Metadata'!B$14)</f>
        <v>observation</v>
      </c>
      <c r="H95" s="13">
        <v>1</v>
      </c>
      <c r="I95" s="21" t="str">
        <f>IF(ISBLANK(H95)=TRUE," ",'2. Metadata'!B$26)</f>
        <v>degrees Celsius</v>
      </c>
      <c r="J95" s="13">
        <v>2</v>
      </c>
      <c r="K95" s="21" t="str">
        <f>IF(ISBLANK(J95)=TRUE," ",'2. Metadata'!B$38)</f>
        <v>degrees Celsius</v>
      </c>
      <c r="L95" s="13" t="s">
        <v>9</v>
      </c>
      <c r="M95" s="18" t="str">
        <f>IF(ISBLANK(L95)=TRUE," ",'2. Metadata'!B$50)</f>
        <v>milligrams per litre</v>
      </c>
      <c r="N95" s="13" t="s">
        <v>9</v>
      </c>
      <c r="O95" s="18" t="str">
        <f>IF(ISBLANK(N95)=TRUE," ",'2. Metadata'!B$62)</f>
        <v>microSiemens per centimetre</v>
      </c>
      <c r="P95" s="13" t="s">
        <v>9</v>
      </c>
      <c r="Q95" s="18" t="str">
        <f>IF(ISBLANK(P95)=TRUE," ",'2. Metadata'!B$74)</f>
        <v>NTU</v>
      </c>
      <c r="R95" s="13" t="s">
        <v>9</v>
      </c>
      <c r="S95" s="18" t="str">
        <f>IF(ISBLANK(R95)=TRUE," ",'2. Metadata'!B$86)</f>
        <v>most probable number per 100 mL</v>
      </c>
      <c r="T95" s="13" t="s">
        <v>9</v>
      </c>
      <c r="U95" s="18" t="str">
        <f>IF(ISBLANK(T95)=TRUE," ",'2. Metadata'!B$98)</f>
        <v>most probable number per 100 mL</v>
      </c>
      <c r="V95" s="13">
        <v>9.8000000000000004E-2</v>
      </c>
      <c r="W95" s="18" t="str">
        <f>IF(ISBLANK(V95)=TRUE," ",'2. Metadata'!B$110)</f>
        <v>metres</v>
      </c>
      <c r="X95" s="20">
        <v>1.6500000000000001E-2</v>
      </c>
      <c r="Y95" s="18" t="str">
        <f>IF(ISBLANK(X95)=TRUE," ",'2. Metadata'!B$122)</f>
        <v>metres3 per second</v>
      </c>
      <c r="Z95" s="19" t="s">
        <v>9</v>
      </c>
      <c r="AA95" s="18" t="str">
        <f>IF(ISBLANK(Z95)=TRUE," ",'2. Metadata'!B$134)</f>
        <v>millimetres</v>
      </c>
      <c r="AB95" s="19" t="s">
        <v>24</v>
      </c>
      <c r="AC95" s="18" t="str">
        <f>IF(ISBLANK(X95)=TRUE," ",'2. Metadata'!B$146)</f>
        <v>N/A</v>
      </c>
      <c r="AD95" s="3" t="s">
        <v>9</v>
      </c>
      <c r="AE95" s="7"/>
      <c r="AF95" s="8"/>
      <c r="AG95" s="8"/>
      <c r="AH95" s="8"/>
      <c r="AI95" s="8"/>
      <c r="AJ95" s="8"/>
      <c r="AK95" s="8"/>
      <c r="AL95" s="8"/>
      <c r="AM95" s="8"/>
      <c r="AN95" s="8"/>
      <c r="AO95" s="8"/>
    </row>
    <row r="96" spans="1:41" x14ac:dyDescent="0.2">
      <c r="A96" s="24" t="s">
        <v>178</v>
      </c>
      <c r="B96" s="10" t="s">
        <v>7</v>
      </c>
      <c r="C96" s="2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49.57</v>
      </c>
      <c r="D96" s="12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-117.65</v>
      </c>
      <c r="E96" s="19" t="s">
        <v>9</v>
      </c>
      <c r="F96" s="13" t="s">
        <v>179</v>
      </c>
      <c r="G96" s="14" t="str">
        <f>IF(ISBLANK(F96)=TRUE," ",'2. Metadata'!B$14)</f>
        <v>observation</v>
      </c>
      <c r="H96" s="13">
        <v>1</v>
      </c>
      <c r="I96" s="21" t="str">
        <f>IF(ISBLANK(H96)=TRUE," ",'2. Metadata'!B$26)</f>
        <v>degrees Celsius</v>
      </c>
      <c r="J96" s="13">
        <v>2</v>
      </c>
      <c r="K96" s="21" t="str">
        <f>IF(ISBLANK(J96)=TRUE," ",'2. Metadata'!B$38)</f>
        <v>degrees Celsius</v>
      </c>
      <c r="L96" s="13" t="s">
        <v>9</v>
      </c>
      <c r="M96" s="18" t="str">
        <f>IF(ISBLANK(L96)=TRUE," ",'2. Metadata'!B$50)</f>
        <v>milligrams per litre</v>
      </c>
      <c r="N96" s="13" t="s">
        <v>9</v>
      </c>
      <c r="O96" s="18" t="str">
        <f>IF(ISBLANK(N96)=TRUE," ",'2. Metadata'!B$62)</f>
        <v>microSiemens per centimetre</v>
      </c>
      <c r="P96" s="13" t="s">
        <v>9</v>
      </c>
      <c r="Q96" s="18" t="str">
        <f>IF(ISBLANK(P96)=TRUE," ",'2. Metadata'!B$74)</f>
        <v>NTU</v>
      </c>
      <c r="R96" s="13" t="s">
        <v>9</v>
      </c>
      <c r="S96" s="18" t="str">
        <f>IF(ISBLANK(R96)=TRUE," ",'2. Metadata'!B$86)</f>
        <v>most probable number per 100 mL</v>
      </c>
      <c r="T96" s="13" t="s">
        <v>9</v>
      </c>
      <c r="U96" s="18" t="str">
        <f>IF(ISBLANK(T96)=TRUE," ",'2. Metadata'!B$98)</f>
        <v>most probable number per 100 mL</v>
      </c>
      <c r="V96" s="13">
        <v>0.11799999999999999</v>
      </c>
      <c r="W96" s="18" t="str">
        <f>IF(ISBLANK(V96)=TRUE," ",'2. Metadata'!B$110)</f>
        <v>metres</v>
      </c>
      <c r="X96" s="20">
        <v>2.1600000000000001E-2</v>
      </c>
      <c r="Y96" s="18" t="str">
        <f>IF(ISBLANK(X96)=TRUE," ",'2. Metadata'!B$122)</f>
        <v>metres3 per second</v>
      </c>
      <c r="Z96" s="19" t="s">
        <v>9</v>
      </c>
      <c r="AA96" s="18" t="str">
        <f>IF(ISBLANK(Z96)=TRUE," ",'2. Metadata'!B$134)</f>
        <v>millimetres</v>
      </c>
      <c r="AB96" s="19" t="s">
        <v>24</v>
      </c>
      <c r="AC96" s="18" t="str">
        <f>IF(ISBLANK(X96)=TRUE," ",'2. Metadata'!B$146)</f>
        <v>N/A</v>
      </c>
      <c r="AD96" s="3" t="s">
        <v>9</v>
      </c>
      <c r="AE96" s="7"/>
      <c r="AF96" s="8"/>
      <c r="AG96" s="8"/>
      <c r="AH96" s="8"/>
      <c r="AI96" s="8"/>
      <c r="AJ96" s="8"/>
      <c r="AK96" s="8"/>
      <c r="AL96" s="8"/>
      <c r="AM96" s="8"/>
      <c r="AN96" s="8"/>
      <c r="AO96" s="8"/>
    </row>
    <row r="97" spans="1:41" x14ac:dyDescent="0.2">
      <c r="A97" s="24" t="s">
        <v>180</v>
      </c>
      <c r="B97" s="10" t="s">
        <v>7</v>
      </c>
      <c r="C97" s="2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49.57</v>
      </c>
      <c r="D97" s="12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-117.65</v>
      </c>
      <c r="E97" s="19" t="s">
        <v>9</v>
      </c>
      <c r="F97" s="13" t="s">
        <v>181</v>
      </c>
      <c r="G97" s="14" t="str">
        <f>IF(ISBLANK(F97)=TRUE," ",'2. Metadata'!B$14)</f>
        <v>observation</v>
      </c>
      <c r="H97" s="13">
        <v>1</v>
      </c>
      <c r="I97" s="21" t="str">
        <f>IF(ISBLANK(H97)=TRUE," ",'2. Metadata'!B$26)</f>
        <v>degrees Celsius</v>
      </c>
      <c r="J97" s="13">
        <v>2</v>
      </c>
      <c r="K97" s="21" t="str">
        <f>IF(ISBLANK(J97)=TRUE," ",'2. Metadata'!B$38)</f>
        <v>degrees Celsius</v>
      </c>
      <c r="L97" s="13" t="s">
        <v>9</v>
      </c>
      <c r="M97" s="18" t="str">
        <f>IF(ISBLANK(L97)=TRUE," ",'2. Metadata'!B$50)</f>
        <v>milligrams per litre</v>
      </c>
      <c r="N97" s="13" t="s">
        <v>9</v>
      </c>
      <c r="O97" s="18" t="str">
        <f>IF(ISBLANK(N97)=TRUE," ",'2. Metadata'!B$62)</f>
        <v>microSiemens per centimetre</v>
      </c>
      <c r="P97" s="13" t="s">
        <v>9</v>
      </c>
      <c r="Q97" s="18" t="str">
        <f>IF(ISBLANK(P97)=TRUE," ",'2. Metadata'!B$74)</f>
        <v>NTU</v>
      </c>
      <c r="R97" s="13" t="s">
        <v>9</v>
      </c>
      <c r="S97" s="18" t="str">
        <f>IF(ISBLANK(R97)=TRUE," ",'2. Metadata'!B$86)</f>
        <v>most probable number per 100 mL</v>
      </c>
      <c r="T97" s="13" t="s">
        <v>9</v>
      </c>
      <c r="U97" s="18" t="str">
        <f>IF(ISBLANK(T97)=TRUE," ",'2. Metadata'!B$98)</f>
        <v>most probable number per 100 mL</v>
      </c>
      <c r="V97" s="13">
        <v>0.11799999999999999</v>
      </c>
      <c r="W97" s="18" t="str">
        <f>IF(ISBLANK(V97)=TRUE," ",'2. Metadata'!B$110)</f>
        <v>metres</v>
      </c>
      <c r="X97" s="20">
        <v>2.1600000000000001E-2</v>
      </c>
      <c r="Y97" s="18" t="str">
        <f>IF(ISBLANK(X97)=TRUE," ",'2. Metadata'!B$122)</f>
        <v>metres3 per second</v>
      </c>
      <c r="Z97" s="19" t="s">
        <v>9</v>
      </c>
      <c r="AA97" s="18" t="str">
        <f>IF(ISBLANK(Z97)=TRUE," ",'2. Metadata'!B$134)</f>
        <v>millimetres</v>
      </c>
      <c r="AB97" s="19" t="s">
        <v>24</v>
      </c>
      <c r="AC97" s="18" t="str">
        <f>IF(ISBLANK(X97)=TRUE," ",'2. Metadata'!B$146)</f>
        <v>N/A</v>
      </c>
      <c r="AD97" s="3" t="s">
        <v>9</v>
      </c>
      <c r="AE97" s="7"/>
      <c r="AF97" s="8"/>
      <c r="AG97" s="8"/>
      <c r="AH97" s="8"/>
      <c r="AI97" s="8"/>
      <c r="AJ97" s="8"/>
      <c r="AK97" s="8"/>
      <c r="AL97" s="8"/>
      <c r="AM97" s="8"/>
      <c r="AN97" s="8"/>
      <c r="AO97" s="8"/>
    </row>
    <row r="98" spans="1:41" x14ac:dyDescent="0.2">
      <c r="A98" s="24" t="s">
        <v>182</v>
      </c>
      <c r="B98" s="10" t="s">
        <v>7</v>
      </c>
      <c r="C98" s="2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49.57</v>
      </c>
      <c r="D98" s="12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-117.65</v>
      </c>
      <c r="E98" s="19" t="s">
        <v>9</v>
      </c>
      <c r="F98" s="13" t="s">
        <v>183</v>
      </c>
      <c r="G98" s="14" t="str">
        <f>IF(ISBLANK(F98)=TRUE," ",'2. Metadata'!B$14)</f>
        <v>observation</v>
      </c>
      <c r="H98" s="13">
        <v>1</v>
      </c>
      <c r="I98" s="21" t="str">
        <f>IF(ISBLANK(H98)=TRUE," ",'2. Metadata'!B$26)</f>
        <v>degrees Celsius</v>
      </c>
      <c r="J98" s="13">
        <v>2</v>
      </c>
      <c r="K98" s="21" t="str">
        <f>IF(ISBLANK(J98)=TRUE," ",'2. Metadata'!B$38)</f>
        <v>degrees Celsius</v>
      </c>
      <c r="L98" s="13" t="s">
        <v>9</v>
      </c>
      <c r="M98" s="18" t="str">
        <f>IF(ISBLANK(L98)=TRUE," ",'2. Metadata'!B$50)</f>
        <v>milligrams per litre</v>
      </c>
      <c r="N98" s="13" t="s">
        <v>9</v>
      </c>
      <c r="O98" s="18" t="str">
        <f>IF(ISBLANK(N98)=TRUE," ",'2. Metadata'!B$62)</f>
        <v>microSiemens per centimetre</v>
      </c>
      <c r="P98" s="13" t="s">
        <v>9</v>
      </c>
      <c r="Q98" s="18" t="str">
        <f>IF(ISBLANK(P98)=TRUE," ",'2. Metadata'!B$74)</f>
        <v>NTU</v>
      </c>
      <c r="R98" s="13" t="s">
        <v>9</v>
      </c>
      <c r="S98" s="18" t="str">
        <f>IF(ISBLANK(R98)=TRUE," ",'2. Metadata'!B$86)</f>
        <v>most probable number per 100 mL</v>
      </c>
      <c r="T98" s="13" t="s">
        <v>9</v>
      </c>
      <c r="U98" s="18" t="str">
        <f>IF(ISBLANK(T98)=TRUE," ",'2. Metadata'!B$98)</f>
        <v>most probable number per 100 mL</v>
      </c>
      <c r="V98" s="13">
        <v>0.11</v>
      </c>
      <c r="W98" s="18" t="str">
        <f>IF(ISBLANK(V98)=TRUE," ",'2. Metadata'!B$110)</f>
        <v>metres</v>
      </c>
      <c r="X98" s="20">
        <v>1.95E-2</v>
      </c>
      <c r="Y98" s="18" t="str">
        <f>IF(ISBLANK(X98)=TRUE," ",'2. Metadata'!B$122)</f>
        <v>metres3 per second</v>
      </c>
      <c r="Z98" s="19" t="s">
        <v>9</v>
      </c>
      <c r="AA98" s="18" t="str">
        <f>IF(ISBLANK(Z98)=TRUE," ",'2. Metadata'!B$134)</f>
        <v>millimetres</v>
      </c>
      <c r="AB98" s="19" t="s">
        <v>24</v>
      </c>
      <c r="AC98" s="18" t="str">
        <f>IF(ISBLANK(X98)=TRUE," ",'2. Metadata'!B$146)</f>
        <v>N/A</v>
      </c>
      <c r="AD98" s="3" t="s">
        <v>9</v>
      </c>
      <c r="AE98" s="7"/>
      <c r="AF98" s="8"/>
      <c r="AG98" s="8"/>
      <c r="AH98" s="8"/>
      <c r="AI98" s="8"/>
      <c r="AJ98" s="8"/>
      <c r="AK98" s="8"/>
      <c r="AL98" s="8"/>
      <c r="AM98" s="8"/>
      <c r="AN98" s="8"/>
      <c r="AO98" s="8"/>
    </row>
    <row r="99" spans="1:41" x14ac:dyDescent="0.2">
      <c r="A99" s="24" t="s">
        <v>184</v>
      </c>
      <c r="B99" s="10" t="s">
        <v>7</v>
      </c>
      <c r="C99" s="2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49.57</v>
      </c>
      <c r="D99" s="12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-117.65</v>
      </c>
      <c r="E99" s="19" t="s">
        <v>9</v>
      </c>
      <c r="F99" s="13" t="s">
        <v>185</v>
      </c>
      <c r="G99" s="14" t="str">
        <f>IF(ISBLANK(F99)=TRUE," ",'2. Metadata'!B$14)</f>
        <v>observation</v>
      </c>
      <c r="H99" s="13">
        <v>1</v>
      </c>
      <c r="I99" s="21" t="str">
        <f>IF(ISBLANK(H99)=TRUE," ",'2. Metadata'!B$26)</f>
        <v>degrees Celsius</v>
      </c>
      <c r="J99" s="13">
        <v>2</v>
      </c>
      <c r="K99" s="21" t="str">
        <f>IF(ISBLANK(J99)=TRUE," ",'2. Metadata'!B$38)</f>
        <v>degrees Celsius</v>
      </c>
      <c r="L99" s="13">
        <v>0.6</v>
      </c>
      <c r="M99" s="18" t="str">
        <f>IF(ISBLANK(L99)=TRUE," ",'2. Metadata'!B$50)</f>
        <v>milligrams per litre</v>
      </c>
      <c r="N99" s="13">
        <v>124</v>
      </c>
      <c r="O99" s="18" t="str">
        <f>IF(ISBLANK(N99)=TRUE," ",'2. Metadata'!B$62)</f>
        <v>microSiemens per centimetre</v>
      </c>
      <c r="P99" s="13">
        <v>0.3</v>
      </c>
      <c r="Q99" s="18" t="str">
        <f>IF(ISBLANK(P99)=TRUE," ",'2. Metadata'!B$74)</f>
        <v>NTU</v>
      </c>
      <c r="R99" s="13" t="s">
        <v>9</v>
      </c>
      <c r="S99" s="18" t="str">
        <f>IF(ISBLANK(R99)=TRUE," ",'2. Metadata'!B$86)</f>
        <v>most probable number per 100 mL</v>
      </c>
      <c r="T99" s="13" t="s">
        <v>9</v>
      </c>
      <c r="U99" s="18" t="str">
        <f>IF(ISBLANK(T99)=TRUE," ",'2. Metadata'!B$98)</f>
        <v>most probable number per 100 mL</v>
      </c>
      <c r="V99" s="13">
        <v>0.13</v>
      </c>
      <c r="W99" s="18" t="str">
        <f>IF(ISBLANK(V99)=TRUE," ",'2. Metadata'!B$110)</f>
        <v>metres</v>
      </c>
      <c r="X99" s="20">
        <v>2.4899999999999999E-2</v>
      </c>
      <c r="Y99" s="18" t="str">
        <f>IF(ISBLANK(X99)=TRUE," ",'2. Metadata'!B$122)</f>
        <v>metres3 per second</v>
      </c>
      <c r="Z99" s="19" t="s">
        <v>9</v>
      </c>
      <c r="AA99" s="18" t="str">
        <f>IF(ISBLANK(Z99)=TRUE," ",'2. Metadata'!B$134)</f>
        <v>millimetres</v>
      </c>
      <c r="AB99" s="19" t="s">
        <v>24</v>
      </c>
      <c r="AC99" s="18" t="str">
        <f>IF(ISBLANK(X99)=TRUE," ",'2. Metadata'!B$146)</f>
        <v>N/A</v>
      </c>
      <c r="AD99" s="3" t="s">
        <v>9</v>
      </c>
      <c r="AE99" s="7"/>
      <c r="AF99" s="8"/>
      <c r="AG99" s="8"/>
      <c r="AH99" s="8"/>
      <c r="AI99" s="8"/>
      <c r="AJ99" s="8"/>
      <c r="AK99" s="8"/>
      <c r="AL99" s="8"/>
      <c r="AM99" s="8"/>
      <c r="AN99" s="8"/>
      <c r="AO99" s="8"/>
    </row>
    <row r="100" spans="1:41" x14ac:dyDescent="0.2">
      <c r="A100" s="24" t="s">
        <v>186</v>
      </c>
      <c r="B100" s="10" t="s">
        <v>7</v>
      </c>
      <c r="C100" s="2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49.57</v>
      </c>
      <c r="D100" s="12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-117.65</v>
      </c>
      <c r="E100" s="19" t="s">
        <v>9</v>
      </c>
      <c r="F100" s="13" t="s">
        <v>187</v>
      </c>
      <c r="G100" s="14" t="str">
        <f>IF(ISBLANK(F100)=TRUE," ",'2. Metadata'!B$14)</f>
        <v>observation</v>
      </c>
      <c r="H100" s="13">
        <v>0.5</v>
      </c>
      <c r="I100" s="21" t="str">
        <f>IF(ISBLANK(H100)=TRUE," ",'2. Metadata'!B$26)</f>
        <v>degrees Celsius</v>
      </c>
      <c r="J100" s="13">
        <v>2</v>
      </c>
      <c r="K100" s="21" t="str">
        <f>IF(ISBLANK(J100)=TRUE," ",'2. Metadata'!B$38)</f>
        <v>degrees Celsius</v>
      </c>
      <c r="L100" s="13" t="s">
        <v>9</v>
      </c>
      <c r="M100" s="18" t="str">
        <f>IF(ISBLANK(L100)=TRUE," ",'2. Metadata'!B$50)</f>
        <v>milligrams per litre</v>
      </c>
      <c r="N100" s="13" t="s">
        <v>9</v>
      </c>
      <c r="O100" s="18" t="str">
        <f>IF(ISBLANK(N100)=TRUE," ",'2. Metadata'!B$62)</f>
        <v>microSiemens per centimetre</v>
      </c>
      <c r="P100" s="13" t="s">
        <v>9</v>
      </c>
      <c r="Q100" s="18" t="str">
        <f>IF(ISBLANK(P100)=TRUE," ",'2. Metadata'!B$74)</f>
        <v>NTU</v>
      </c>
      <c r="R100" s="13" t="s">
        <v>9</v>
      </c>
      <c r="S100" s="18" t="str">
        <f>IF(ISBLANK(R100)=TRUE," ",'2. Metadata'!B$86)</f>
        <v>most probable number per 100 mL</v>
      </c>
      <c r="T100" s="13" t="s">
        <v>9</v>
      </c>
      <c r="U100" s="18" t="str">
        <f>IF(ISBLANK(T100)=TRUE," ",'2. Metadata'!B$98)</f>
        <v>most probable number per 100 mL</v>
      </c>
      <c r="V100" s="13">
        <v>0.12</v>
      </c>
      <c r="W100" s="18" t="str">
        <f>IF(ISBLANK(V100)=TRUE," ",'2. Metadata'!B$110)</f>
        <v>metres</v>
      </c>
      <c r="X100" s="20">
        <v>2.2100000000000002E-2</v>
      </c>
      <c r="Y100" s="18" t="str">
        <f>IF(ISBLANK(X100)=TRUE," ",'2. Metadata'!B$122)</f>
        <v>metres3 per second</v>
      </c>
      <c r="Z100" s="19" t="s">
        <v>9</v>
      </c>
      <c r="AA100" s="18" t="str">
        <f>IF(ISBLANK(Z100)=TRUE," ",'2. Metadata'!B$134)</f>
        <v>millimetres</v>
      </c>
      <c r="AB100" s="19" t="s">
        <v>24</v>
      </c>
      <c r="AC100" s="18" t="str">
        <f>IF(ISBLANK(X100)=TRUE," ",'2. Metadata'!B$146)</f>
        <v>N/A</v>
      </c>
      <c r="AD100" s="3" t="s">
        <v>9</v>
      </c>
      <c r="AE100" s="7"/>
      <c r="AF100" s="8"/>
      <c r="AG100" s="8"/>
      <c r="AH100" s="8"/>
      <c r="AI100" s="8"/>
      <c r="AJ100" s="8"/>
      <c r="AK100" s="8"/>
      <c r="AL100" s="8"/>
      <c r="AM100" s="8"/>
      <c r="AN100" s="8"/>
      <c r="AO100" s="8"/>
    </row>
    <row r="101" spans="1:41" x14ac:dyDescent="0.2">
      <c r="A101" s="24" t="s">
        <v>190</v>
      </c>
      <c r="B101" s="10" t="s">
        <v>7</v>
      </c>
      <c r="C101" s="2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49.57</v>
      </c>
      <c r="D101" s="12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-117.65</v>
      </c>
      <c r="E101" s="19" t="s">
        <v>9</v>
      </c>
      <c r="F101" s="13" t="s">
        <v>9</v>
      </c>
      <c r="G101" s="14" t="str">
        <f>IF(ISBLANK(F101)=TRUE," ",'2. Metadata'!B$14)</f>
        <v>observation</v>
      </c>
      <c r="H101" s="13" t="s">
        <v>9</v>
      </c>
      <c r="I101" s="21" t="str">
        <f>IF(ISBLANK(H101)=TRUE," ",'2. Metadata'!B$26)</f>
        <v>degrees Celsius</v>
      </c>
      <c r="J101" s="13" t="s">
        <v>9</v>
      </c>
      <c r="K101" s="21" t="str">
        <f>IF(ISBLANK(J101)=TRUE," ",'2. Metadata'!B$38)</f>
        <v>degrees Celsius</v>
      </c>
      <c r="L101" s="13" t="s">
        <v>9</v>
      </c>
      <c r="M101" s="18" t="str">
        <f>IF(ISBLANK(L101)=TRUE," ",'2. Metadata'!B$50)</f>
        <v>milligrams per litre</v>
      </c>
      <c r="N101" s="13" t="s">
        <v>9</v>
      </c>
      <c r="O101" s="18" t="str">
        <f>IF(ISBLANK(N101)=TRUE," ",'2. Metadata'!B$62)</f>
        <v>microSiemens per centimetre</v>
      </c>
      <c r="P101" s="13" t="s">
        <v>9</v>
      </c>
      <c r="Q101" s="18" t="str">
        <f>IF(ISBLANK(P101)=TRUE," ",'2. Metadata'!B$74)</f>
        <v>NTU</v>
      </c>
      <c r="R101" s="13" t="s">
        <v>9</v>
      </c>
      <c r="S101" s="18" t="str">
        <f>IF(ISBLANK(R101)=TRUE," ",'2. Metadata'!B$86)</f>
        <v>most probable number per 100 mL</v>
      </c>
      <c r="T101" s="13" t="s">
        <v>9</v>
      </c>
      <c r="U101" s="18" t="str">
        <f>IF(ISBLANK(T101)=TRUE," ",'2. Metadata'!B$98)</f>
        <v>most probable number per 100 mL</v>
      </c>
      <c r="V101" s="13" t="s">
        <v>9</v>
      </c>
      <c r="W101" s="18" t="str">
        <f>IF(ISBLANK(V101)=TRUE," ",'2. Metadata'!B$110)</f>
        <v>metres</v>
      </c>
      <c r="X101" s="20" t="s">
        <v>9</v>
      </c>
      <c r="Y101" s="18" t="str">
        <f>IF(ISBLANK(X101)=TRUE," ",'2. Metadata'!B$122)</f>
        <v>metres3 per second</v>
      </c>
      <c r="Z101" s="19">
        <v>0</v>
      </c>
      <c r="AA101" s="18" t="str">
        <f>IF(ISBLANK(Z101)=TRUE," ",'2. Metadata'!B$134)</f>
        <v>millimetres</v>
      </c>
      <c r="AB101" s="19" t="s">
        <v>9</v>
      </c>
      <c r="AC101" s="18" t="str">
        <f>IF(ISBLANK(X101)=TRUE," ",'2. Metadata'!B$146)</f>
        <v>N/A</v>
      </c>
      <c r="AD101" s="3" t="s">
        <v>9</v>
      </c>
      <c r="AE101" s="7"/>
      <c r="AF101" s="8"/>
      <c r="AG101" s="8"/>
      <c r="AH101" s="8"/>
      <c r="AI101" s="8"/>
      <c r="AJ101" s="8"/>
      <c r="AK101" s="8"/>
      <c r="AL101" s="8"/>
      <c r="AM101" s="8"/>
      <c r="AN101" s="8"/>
      <c r="AO101" s="8"/>
    </row>
    <row r="102" spans="1:41" x14ac:dyDescent="0.2">
      <c r="A102" s="24" t="s">
        <v>191</v>
      </c>
      <c r="B102" s="10" t="s">
        <v>7</v>
      </c>
      <c r="C102" s="2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49.57</v>
      </c>
      <c r="D102" s="12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-117.65</v>
      </c>
      <c r="E102" s="19" t="s">
        <v>9</v>
      </c>
      <c r="F102" s="13" t="s">
        <v>9</v>
      </c>
      <c r="G102" s="14" t="str">
        <f>IF(ISBLANK(F102)=TRUE," ",'2. Metadata'!B$14)</f>
        <v>observation</v>
      </c>
      <c r="H102" s="13" t="s">
        <v>9</v>
      </c>
      <c r="I102" s="21" t="str">
        <f>IF(ISBLANK(H102)=TRUE," ",'2. Metadata'!B$26)</f>
        <v>degrees Celsius</v>
      </c>
      <c r="J102" s="13" t="s">
        <v>9</v>
      </c>
      <c r="K102" s="21" t="str">
        <f>IF(ISBLANK(J102)=TRUE," ",'2. Metadata'!B$38)</f>
        <v>degrees Celsius</v>
      </c>
      <c r="L102" s="13" t="s">
        <v>9</v>
      </c>
      <c r="M102" s="18" t="str">
        <f>IF(ISBLANK(L102)=TRUE," ",'2. Metadata'!B$50)</f>
        <v>milligrams per litre</v>
      </c>
      <c r="N102" s="13" t="s">
        <v>9</v>
      </c>
      <c r="O102" s="18" t="str">
        <f>IF(ISBLANK(N102)=TRUE," ",'2. Metadata'!B$62)</f>
        <v>microSiemens per centimetre</v>
      </c>
      <c r="P102" s="13" t="s">
        <v>9</v>
      </c>
      <c r="Q102" s="18" t="str">
        <f>IF(ISBLANK(P102)=TRUE," ",'2. Metadata'!B$74)</f>
        <v>NTU</v>
      </c>
      <c r="R102" s="13" t="s">
        <v>9</v>
      </c>
      <c r="S102" s="18" t="str">
        <f>IF(ISBLANK(R102)=TRUE," ",'2. Metadata'!B$86)</f>
        <v>most probable number per 100 mL</v>
      </c>
      <c r="T102" s="13" t="s">
        <v>9</v>
      </c>
      <c r="U102" s="18" t="str">
        <f>IF(ISBLANK(T102)=TRUE," ",'2. Metadata'!B$98)</f>
        <v>most probable number per 100 mL</v>
      </c>
      <c r="V102" s="13" t="s">
        <v>9</v>
      </c>
      <c r="W102" s="18" t="str">
        <f>IF(ISBLANK(V102)=TRUE," ",'2. Metadata'!B$110)</f>
        <v>metres</v>
      </c>
      <c r="X102" s="20" t="s">
        <v>9</v>
      </c>
      <c r="Y102" s="18" t="str">
        <f>IF(ISBLANK(X102)=TRUE," ",'2. Metadata'!B$122)</f>
        <v>metres3 per second</v>
      </c>
      <c r="Z102" s="19">
        <v>0</v>
      </c>
      <c r="AA102" s="18" t="str">
        <f>IF(ISBLANK(Z102)=TRUE," ",'2. Metadata'!B$134)</f>
        <v>millimetres</v>
      </c>
      <c r="AB102" s="19" t="s">
        <v>9</v>
      </c>
      <c r="AC102" s="18" t="str">
        <f>IF(ISBLANK(X102)=TRUE," ",'2. Metadata'!B$146)</f>
        <v>N/A</v>
      </c>
      <c r="AD102" s="3" t="s">
        <v>9</v>
      </c>
      <c r="AE102" s="7"/>
      <c r="AF102" s="8"/>
      <c r="AG102" s="8"/>
      <c r="AH102" s="8"/>
      <c r="AI102" s="8"/>
      <c r="AJ102" s="8"/>
      <c r="AK102" s="8"/>
      <c r="AL102" s="8"/>
      <c r="AM102" s="8"/>
      <c r="AN102" s="8"/>
      <c r="AO102" s="8"/>
    </row>
    <row r="103" spans="1:41" x14ac:dyDescent="0.2">
      <c r="A103" s="24" t="s">
        <v>192</v>
      </c>
      <c r="B103" s="10" t="s">
        <v>7</v>
      </c>
      <c r="C103" s="2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49.57</v>
      </c>
      <c r="D103" s="12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-117.65</v>
      </c>
      <c r="E103" s="19" t="s">
        <v>9</v>
      </c>
      <c r="F103" s="13" t="s">
        <v>193</v>
      </c>
      <c r="G103" s="14" t="str">
        <f>IF(ISBLANK(F103)=TRUE," ",'2. Metadata'!B$14)</f>
        <v>observation</v>
      </c>
      <c r="H103" s="13">
        <v>1</v>
      </c>
      <c r="I103" s="21" t="str">
        <f>IF(ISBLANK(H103)=TRUE," ",'2. Metadata'!B$26)</f>
        <v>degrees Celsius</v>
      </c>
      <c r="J103" s="13">
        <v>2</v>
      </c>
      <c r="K103" s="21" t="str">
        <f>IF(ISBLANK(J103)=TRUE," ",'2. Metadata'!B$38)</f>
        <v>degrees Celsius</v>
      </c>
      <c r="L103" s="13" t="s">
        <v>9</v>
      </c>
      <c r="M103" s="18" t="str">
        <f>IF(ISBLANK(L103)=TRUE," ",'2. Metadata'!B$50)</f>
        <v>milligrams per litre</v>
      </c>
      <c r="N103" s="13" t="s">
        <v>9</v>
      </c>
      <c r="O103" s="18" t="str">
        <f>IF(ISBLANK(N103)=TRUE," ",'2. Metadata'!B$62)</f>
        <v>microSiemens per centimetre</v>
      </c>
      <c r="P103" s="13" t="s">
        <v>9</v>
      </c>
      <c r="Q103" s="18" t="str">
        <f>IF(ISBLANK(P103)=TRUE," ",'2. Metadata'!B$74)</f>
        <v>NTU</v>
      </c>
      <c r="R103" s="13" t="s">
        <v>9</v>
      </c>
      <c r="S103" s="18" t="str">
        <f>IF(ISBLANK(R103)=TRUE," ",'2. Metadata'!B$86)</f>
        <v>most probable number per 100 mL</v>
      </c>
      <c r="T103" s="13" t="s">
        <v>9</v>
      </c>
      <c r="U103" s="18" t="str">
        <f>IF(ISBLANK(T103)=TRUE," ",'2. Metadata'!B$98)</f>
        <v>most probable number per 100 mL</v>
      </c>
      <c r="V103" s="13">
        <v>0.108</v>
      </c>
      <c r="W103" s="18" t="str">
        <f>IF(ISBLANK(V103)=TRUE," ",'2. Metadata'!B$110)</f>
        <v>metres</v>
      </c>
      <c r="X103" s="20">
        <v>1.9E-2</v>
      </c>
      <c r="Y103" s="18" t="str">
        <f>IF(ISBLANK(X103)=TRUE," ",'2. Metadata'!B$122)</f>
        <v>metres3 per second</v>
      </c>
      <c r="Z103" s="19">
        <v>0</v>
      </c>
      <c r="AA103" s="18" t="str">
        <f>IF(ISBLANK(Z103)=TRUE," ",'2. Metadata'!B$134)</f>
        <v>millimetres</v>
      </c>
      <c r="AB103" s="19" t="s">
        <v>24</v>
      </c>
      <c r="AC103" s="18" t="str">
        <f>IF(ISBLANK(X103)=TRUE," ",'2. Metadata'!B$146)</f>
        <v>N/A</v>
      </c>
      <c r="AD103" s="3" t="s">
        <v>9</v>
      </c>
      <c r="AE103" s="7"/>
      <c r="AF103" s="8"/>
      <c r="AG103" s="8"/>
      <c r="AH103" s="8"/>
      <c r="AI103" s="8"/>
      <c r="AJ103" s="8"/>
      <c r="AK103" s="8"/>
      <c r="AL103" s="8"/>
      <c r="AM103" s="8"/>
      <c r="AN103" s="8"/>
      <c r="AO103" s="8"/>
    </row>
    <row r="104" spans="1:41" x14ac:dyDescent="0.2">
      <c r="A104" s="24" t="s">
        <v>194</v>
      </c>
      <c r="B104" s="10" t="s">
        <v>7</v>
      </c>
      <c r="C104" s="2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49.57</v>
      </c>
      <c r="D104" s="12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-117.65</v>
      </c>
      <c r="E104" s="19" t="s">
        <v>9</v>
      </c>
      <c r="F104" s="13" t="s">
        <v>9</v>
      </c>
      <c r="G104" s="14" t="str">
        <f>IF(ISBLANK(F104)=TRUE," ",'2. Metadata'!B$14)</f>
        <v>observation</v>
      </c>
      <c r="H104" s="13" t="s">
        <v>9</v>
      </c>
      <c r="I104" s="21" t="str">
        <f>IF(ISBLANK(H104)=TRUE," ",'2. Metadata'!B$26)</f>
        <v>degrees Celsius</v>
      </c>
      <c r="J104" s="13" t="s">
        <v>9</v>
      </c>
      <c r="K104" s="21" t="str">
        <f>IF(ISBLANK(J104)=TRUE," ",'2. Metadata'!B$38)</f>
        <v>degrees Celsius</v>
      </c>
      <c r="L104" s="13" t="s">
        <v>9</v>
      </c>
      <c r="M104" s="18" t="str">
        <f>IF(ISBLANK(L104)=TRUE," ",'2. Metadata'!B$50)</f>
        <v>milligrams per litre</v>
      </c>
      <c r="N104" s="13" t="s">
        <v>9</v>
      </c>
      <c r="O104" s="18" t="str">
        <f>IF(ISBLANK(N104)=TRUE," ",'2. Metadata'!B$62)</f>
        <v>microSiemens per centimetre</v>
      </c>
      <c r="P104" s="13" t="s">
        <v>9</v>
      </c>
      <c r="Q104" s="18" t="str">
        <f>IF(ISBLANK(P104)=TRUE," ",'2. Metadata'!B$74)</f>
        <v>NTU</v>
      </c>
      <c r="R104" s="13" t="s">
        <v>9</v>
      </c>
      <c r="S104" s="18" t="str">
        <f>IF(ISBLANK(R104)=TRUE," ",'2. Metadata'!B$86)</f>
        <v>most probable number per 100 mL</v>
      </c>
      <c r="T104" s="13" t="s">
        <v>9</v>
      </c>
      <c r="U104" s="18" t="str">
        <f>IF(ISBLANK(T104)=TRUE," ",'2. Metadata'!B$98)</f>
        <v>most probable number per 100 mL</v>
      </c>
      <c r="V104" s="13" t="s">
        <v>9</v>
      </c>
      <c r="W104" s="18" t="str">
        <f>IF(ISBLANK(V104)=TRUE," ",'2. Metadata'!B$110)</f>
        <v>metres</v>
      </c>
      <c r="X104" s="20" t="s">
        <v>9</v>
      </c>
      <c r="Y104" s="18" t="str">
        <f>IF(ISBLANK(X104)=TRUE," ",'2. Metadata'!B$122)</f>
        <v>metres3 per second</v>
      </c>
      <c r="Z104" s="19">
        <v>0</v>
      </c>
      <c r="AA104" s="18" t="str">
        <f>IF(ISBLANK(Z104)=TRUE," ",'2. Metadata'!B$134)</f>
        <v>millimetres</v>
      </c>
      <c r="AB104" s="19" t="s">
        <v>9</v>
      </c>
      <c r="AC104" s="18" t="str">
        <f>IF(ISBLANK(X104)=TRUE," ",'2. Metadata'!B$146)</f>
        <v>N/A</v>
      </c>
      <c r="AD104" s="3" t="s">
        <v>9</v>
      </c>
      <c r="AE104" s="7"/>
      <c r="AF104" s="8"/>
      <c r="AG104" s="8"/>
      <c r="AH104" s="8"/>
      <c r="AI104" s="8"/>
      <c r="AJ104" s="8"/>
      <c r="AK104" s="8"/>
      <c r="AL104" s="8"/>
      <c r="AM104" s="8"/>
      <c r="AN104" s="8"/>
      <c r="AO104" s="8"/>
    </row>
    <row r="105" spans="1:41" x14ac:dyDescent="0.2">
      <c r="A105" s="24" t="s">
        <v>195</v>
      </c>
      <c r="B105" s="10" t="s">
        <v>7</v>
      </c>
      <c r="C105" s="2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49.57</v>
      </c>
      <c r="D105" s="12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-117.65</v>
      </c>
      <c r="E105" s="19" t="s">
        <v>9</v>
      </c>
      <c r="F105" s="13" t="s">
        <v>187</v>
      </c>
      <c r="G105" s="14" t="str">
        <f>IF(ISBLANK(F105)=TRUE," ",'2. Metadata'!B$14)</f>
        <v>observation</v>
      </c>
      <c r="H105" s="13">
        <v>1</v>
      </c>
      <c r="I105" s="21" t="str">
        <f>IF(ISBLANK(H105)=TRUE," ",'2. Metadata'!B$26)</f>
        <v>degrees Celsius</v>
      </c>
      <c r="J105" s="13">
        <v>2</v>
      </c>
      <c r="K105" s="21" t="str">
        <f>IF(ISBLANK(J105)=TRUE," ",'2. Metadata'!B$38)</f>
        <v>degrees Celsius</v>
      </c>
      <c r="L105" s="13" t="s">
        <v>9</v>
      </c>
      <c r="M105" s="18" t="str">
        <f>IF(ISBLANK(L105)=TRUE," ",'2. Metadata'!B$50)</f>
        <v>milligrams per litre</v>
      </c>
      <c r="N105" s="13" t="s">
        <v>9</v>
      </c>
      <c r="O105" s="18" t="str">
        <f>IF(ISBLANK(N105)=TRUE," ",'2. Metadata'!B$62)</f>
        <v>microSiemens per centimetre</v>
      </c>
      <c r="P105" s="13" t="s">
        <v>9</v>
      </c>
      <c r="Q105" s="18" t="str">
        <f>IF(ISBLANK(P105)=TRUE," ",'2. Metadata'!B$74)</f>
        <v>NTU</v>
      </c>
      <c r="R105" s="13" t="s">
        <v>9</v>
      </c>
      <c r="S105" s="18" t="str">
        <f>IF(ISBLANK(R105)=TRUE," ",'2. Metadata'!B$86)</f>
        <v>most probable number per 100 mL</v>
      </c>
      <c r="T105" s="13" t="s">
        <v>9</v>
      </c>
      <c r="U105" s="18" t="str">
        <f>IF(ISBLANK(T105)=TRUE," ",'2. Metadata'!B$98)</f>
        <v>most probable number per 100 mL</v>
      </c>
      <c r="V105" s="13">
        <v>0.1</v>
      </c>
      <c r="W105" s="18" t="str">
        <f>IF(ISBLANK(V105)=TRUE," ",'2. Metadata'!B$110)</f>
        <v>metres</v>
      </c>
      <c r="X105" s="20">
        <v>1.7000000000000001E-2</v>
      </c>
      <c r="Y105" s="18" t="str">
        <f>IF(ISBLANK(X105)=TRUE," ",'2. Metadata'!B$122)</f>
        <v>metres3 per second</v>
      </c>
      <c r="Z105" s="19">
        <v>0</v>
      </c>
      <c r="AA105" s="18" t="str">
        <f>IF(ISBLANK(Z105)=TRUE," ",'2. Metadata'!B$134)</f>
        <v>millimetres</v>
      </c>
      <c r="AB105" s="19" t="s">
        <v>24</v>
      </c>
      <c r="AC105" s="18" t="str">
        <f>IF(ISBLANK(X105)=TRUE," ",'2. Metadata'!B$146)</f>
        <v>N/A</v>
      </c>
      <c r="AD105" s="3" t="s">
        <v>9</v>
      </c>
      <c r="AE105" s="7"/>
      <c r="AF105" s="8"/>
      <c r="AG105" s="8"/>
      <c r="AH105" s="8"/>
      <c r="AI105" s="8"/>
      <c r="AJ105" s="8"/>
      <c r="AK105" s="8"/>
      <c r="AL105" s="8"/>
      <c r="AM105" s="8"/>
      <c r="AN105" s="8"/>
      <c r="AO105" s="8"/>
    </row>
    <row r="106" spans="1:41" x14ac:dyDescent="0.2">
      <c r="A106" s="24" t="s">
        <v>196</v>
      </c>
      <c r="B106" s="10" t="s">
        <v>7</v>
      </c>
      <c r="C106" s="2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49.57</v>
      </c>
      <c r="D106" s="12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-117.65</v>
      </c>
      <c r="E106" s="19" t="s">
        <v>9</v>
      </c>
      <c r="F106" s="13" t="s">
        <v>9</v>
      </c>
      <c r="G106" s="14" t="str">
        <f>IF(ISBLANK(F106)=TRUE," ",'2. Metadata'!B$14)</f>
        <v>observation</v>
      </c>
      <c r="H106" s="13" t="s">
        <v>9</v>
      </c>
      <c r="I106" s="21" t="str">
        <f>IF(ISBLANK(H106)=TRUE," ",'2. Metadata'!B$26)</f>
        <v>degrees Celsius</v>
      </c>
      <c r="J106" s="13" t="s">
        <v>9</v>
      </c>
      <c r="K106" s="21" t="str">
        <f>IF(ISBLANK(J106)=TRUE," ",'2. Metadata'!B$38)</f>
        <v>degrees Celsius</v>
      </c>
      <c r="L106" s="13" t="s">
        <v>9</v>
      </c>
      <c r="M106" s="18" t="str">
        <f>IF(ISBLANK(L106)=TRUE," ",'2. Metadata'!B$50)</f>
        <v>milligrams per litre</v>
      </c>
      <c r="N106" s="13" t="s">
        <v>9</v>
      </c>
      <c r="O106" s="18" t="str">
        <f>IF(ISBLANK(N106)=TRUE," ",'2. Metadata'!B$62)</f>
        <v>microSiemens per centimetre</v>
      </c>
      <c r="P106" s="13" t="s">
        <v>9</v>
      </c>
      <c r="Q106" s="18" t="str">
        <f>IF(ISBLANK(P106)=TRUE," ",'2. Metadata'!B$74)</f>
        <v>NTU</v>
      </c>
      <c r="R106" s="13" t="s">
        <v>9</v>
      </c>
      <c r="S106" s="18" t="str">
        <f>IF(ISBLANK(R106)=TRUE," ",'2. Metadata'!B$86)</f>
        <v>most probable number per 100 mL</v>
      </c>
      <c r="T106" s="13" t="s">
        <v>9</v>
      </c>
      <c r="U106" s="18" t="str">
        <f>IF(ISBLANK(T106)=TRUE," ",'2. Metadata'!B$98)</f>
        <v>most probable number per 100 mL</v>
      </c>
      <c r="V106" s="13" t="s">
        <v>9</v>
      </c>
      <c r="W106" s="18" t="str">
        <f>IF(ISBLANK(V106)=TRUE," ",'2. Metadata'!B$110)</f>
        <v>metres</v>
      </c>
      <c r="X106" s="20" t="s">
        <v>9</v>
      </c>
      <c r="Y106" s="18" t="str">
        <f>IF(ISBLANK(X106)=TRUE," ",'2. Metadata'!B$122)</f>
        <v>metres3 per second</v>
      </c>
      <c r="Z106" s="19">
        <v>0.3</v>
      </c>
      <c r="AA106" s="18" t="str">
        <f>IF(ISBLANK(Z106)=TRUE," ",'2. Metadata'!B$134)</f>
        <v>millimetres</v>
      </c>
      <c r="AB106" s="19" t="s">
        <v>9</v>
      </c>
      <c r="AC106" s="18" t="str">
        <f>IF(ISBLANK(X106)=TRUE," ",'2. Metadata'!B$146)</f>
        <v>N/A</v>
      </c>
      <c r="AD106" s="3" t="s">
        <v>9</v>
      </c>
      <c r="AE106" s="7"/>
      <c r="AF106" s="8"/>
      <c r="AG106" s="8"/>
      <c r="AH106" s="8"/>
      <c r="AI106" s="8"/>
      <c r="AJ106" s="8"/>
      <c r="AK106" s="8"/>
      <c r="AL106" s="8"/>
      <c r="AM106" s="8"/>
      <c r="AN106" s="8"/>
      <c r="AO106" s="8"/>
    </row>
    <row r="107" spans="1:41" x14ac:dyDescent="0.2">
      <c r="A107" s="24" t="s">
        <v>197</v>
      </c>
      <c r="B107" s="10" t="s">
        <v>7</v>
      </c>
      <c r="C107" s="2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49.57</v>
      </c>
      <c r="D107" s="12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-117.65</v>
      </c>
      <c r="E107" s="19" t="s">
        <v>9</v>
      </c>
      <c r="F107" s="13" t="s">
        <v>198</v>
      </c>
      <c r="G107" s="14" t="str">
        <f>IF(ISBLANK(F107)=TRUE," ",'2. Metadata'!B$14)</f>
        <v>observation</v>
      </c>
      <c r="H107" s="13">
        <v>1</v>
      </c>
      <c r="I107" s="21" t="str">
        <f>IF(ISBLANK(H107)=TRUE," ",'2. Metadata'!B$26)</f>
        <v>degrees Celsius</v>
      </c>
      <c r="J107" s="13">
        <v>2</v>
      </c>
      <c r="K107" s="21" t="str">
        <f>IF(ISBLANK(J107)=TRUE," ",'2. Metadata'!B$38)</f>
        <v>degrees Celsius</v>
      </c>
      <c r="L107" s="13" t="s">
        <v>9</v>
      </c>
      <c r="M107" s="18" t="str">
        <f>IF(ISBLANK(L107)=TRUE," ",'2. Metadata'!B$50)</f>
        <v>milligrams per litre</v>
      </c>
      <c r="N107" s="13" t="s">
        <v>9</v>
      </c>
      <c r="O107" s="18" t="str">
        <f>IF(ISBLANK(N107)=TRUE," ",'2. Metadata'!B$62)</f>
        <v>microSiemens per centimetre</v>
      </c>
      <c r="P107" s="13" t="s">
        <v>9</v>
      </c>
      <c r="Q107" s="18" t="str">
        <f>IF(ISBLANK(P107)=TRUE," ",'2. Metadata'!B$74)</f>
        <v>NTU</v>
      </c>
      <c r="R107" s="13" t="s">
        <v>9</v>
      </c>
      <c r="S107" s="18" t="str">
        <f>IF(ISBLANK(R107)=TRUE," ",'2. Metadata'!B$86)</f>
        <v>most probable number per 100 mL</v>
      </c>
      <c r="T107" s="13" t="s">
        <v>9</v>
      </c>
      <c r="U107" s="18" t="str">
        <f>IF(ISBLANK(T107)=TRUE," ",'2. Metadata'!B$98)</f>
        <v>most probable number per 100 mL</v>
      </c>
      <c r="V107" s="13">
        <v>0.10199999999999999</v>
      </c>
      <c r="W107" s="18" t="str">
        <f>IF(ISBLANK(V107)=TRUE," ",'2. Metadata'!B$110)</f>
        <v>metres</v>
      </c>
      <c r="X107" s="20">
        <v>1.7500000000000002E-2</v>
      </c>
      <c r="Y107" s="18" t="str">
        <f>IF(ISBLANK(X107)=TRUE," ",'2. Metadata'!B$122)</f>
        <v>metres3 per second</v>
      </c>
      <c r="Z107" s="19">
        <v>7</v>
      </c>
      <c r="AA107" s="18" t="str">
        <f>IF(ISBLANK(Z107)=TRUE," ",'2. Metadata'!B$134)</f>
        <v>millimetres</v>
      </c>
      <c r="AB107" s="19" t="s">
        <v>24</v>
      </c>
      <c r="AC107" s="18" t="str">
        <f>IF(ISBLANK(X107)=TRUE," ",'2. Metadata'!B$146)</f>
        <v>N/A</v>
      </c>
      <c r="AD107" s="3" t="s">
        <v>9</v>
      </c>
      <c r="AE107" s="7"/>
      <c r="AF107" s="8"/>
      <c r="AG107" s="8"/>
      <c r="AH107" s="8"/>
      <c r="AI107" s="8"/>
      <c r="AJ107" s="8"/>
      <c r="AK107" s="8"/>
      <c r="AL107" s="8"/>
      <c r="AM107" s="8"/>
      <c r="AN107" s="8"/>
      <c r="AO107" s="8"/>
    </row>
    <row r="108" spans="1:41" x14ac:dyDescent="0.2">
      <c r="A108" s="24" t="s">
        <v>199</v>
      </c>
      <c r="B108" s="10" t="s">
        <v>7</v>
      </c>
      <c r="C108" s="2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49.57</v>
      </c>
      <c r="D108" s="12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-117.65</v>
      </c>
      <c r="E108" s="19" t="s">
        <v>9</v>
      </c>
      <c r="F108" s="13" t="s">
        <v>9</v>
      </c>
      <c r="G108" s="14" t="str">
        <f>IF(ISBLANK(F108)=TRUE," ",'2. Metadata'!B$14)</f>
        <v>observation</v>
      </c>
      <c r="H108" s="13" t="s">
        <v>9</v>
      </c>
      <c r="I108" s="21" t="str">
        <f>IF(ISBLANK(H108)=TRUE," ",'2. Metadata'!B$26)</f>
        <v>degrees Celsius</v>
      </c>
      <c r="J108" s="13" t="s">
        <v>9</v>
      </c>
      <c r="K108" s="21" t="str">
        <f>IF(ISBLANK(J108)=TRUE," ",'2. Metadata'!B$38)</f>
        <v>degrees Celsius</v>
      </c>
      <c r="L108" s="13" t="s">
        <v>9</v>
      </c>
      <c r="M108" s="18" t="str">
        <f>IF(ISBLANK(L108)=TRUE," ",'2. Metadata'!B$50)</f>
        <v>milligrams per litre</v>
      </c>
      <c r="N108" s="13" t="s">
        <v>9</v>
      </c>
      <c r="O108" s="18" t="str">
        <f>IF(ISBLANK(N108)=TRUE," ",'2. Metadata'!B$62)</f>
        <v>microSiemens per centimetre</v>
      </c>
      <c r="P108" s="13" t="s">
        <v>9</v>
      </c>
      <c r="Q108" s="18" t="str">
        <f>IF(ISBLANK(P108)=TRUE," ",'2. Metadata'!B$74)</f>
        <v>NTU</v>
      </c>
      <c r="R108" s="13" t="s">
        <v>9</v>
      </c>
      <c r="S108" s="18" t="str">
        <f>IF(ISBLANK(R108)=TRUE," ",'2. Metadata'!B$86)</f>
        <v>most probable number per 100 mL</v>
      </c>
      <c r="T108" s="13" t="s">
        <v>9</v>
      </c>
      <c r="U108" s="18" t="str">
        <f>IF(ISBLANK(T108)=TRUE," ",'2. Metadata'!B$98)</f>
        <v>most probable number per 100 mL</v>
      </c>
      <c r="V108" s="13" t="s">
        <v>9</v>
      </c>
      <c r="W108" s="18" t="str">
        <f>IF(ISBLANK(V108)=TRUE," ",'2. Metadata'!B$110)</f>
        <v>metres</v>
      </c>
      <c r="X108" s="20" t="s">
        <v>9</v>
      </c>
      <c r="Y108" s="18" t="str">
        <f>IF(ISBLANK(X108)=TRUE," ",'2. Metadata'!B$122)</f>
        <v>metres3 per second</v>
      </c>
      <c r="Z108" s="19">
        <v>0</v>
      </c>
      <c r="AA108" s="18" t="str">
        <f>IF(ISBLANK(Z108)=TRUE," ",'2. Metadata'!B$134)</f>
        <v>millimetres</v>
      </c>
      <c r="AB108" s="19" t="s">
        <v>9</v>
      </c>
      <c r="AC108" s="18" t="str">
        <f>IF(ISBLANK(X108)=TRUE," ",'2. Metadata'!B$146)</f>
        <v>N/A</v>
      </c>
      <c r="AD108" s="3" t="s">
        <v>9</v>
      </c>
      <c r="AE108" s="7"/>
      <c r="AF108" s="8"/>
      <c r="AG108" s="8"/>
      <c r="AH108" s="8"/>
      <c r="AI108" s="8"/>
      <c r="AJ108" s="8"/>
      <c r="AK108" s="8"/>
      <c r="AL108" s="8"/>
      <c r="AM108" s="8"/>
      <c r="AN108" s="8"/>
      <c r="AO108" s="8"/>
    </row>
    <row r="109" spans="1:41" x14ac:dyDescent="0.2">
      <c r="A109" s="24" t="s">
        <v>200</v>
      </c>
      <c r="B109" s="10" t="s">
        <v>7</v>
      </c>
      <c r="C109" s="2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49.57</v>
      </c>
      <c r="D109" s="12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-117.65</v>
      </c>
      <c r="E109" s="19" t="s">
        <v>9</v>
      </c>
      <c r="F109" s="13" t="s">
        <v>9</v>
      </c>
      <c r="G109" s="14" t="str">
        <f>IF(ISBLANK(F109)=TRUE," ",'2. Metadata'!B$14)</f>
        <v>observation</v>
      </c>
      <c r="H109" s="13" t="s">
        <v>9</v>
      </c>
      <c r="I109" s="21" t="str">
        <f>IF(ISBLANK(H109)=TRUE," ",'2. Metadata'!B$26)</f>
        <v>degrees Celsius</v>
      </c>
      <c r="J109" s="13" t="s">
        <v>9</v>
      </c>
      <c r="K109" s="21" t="str">
        <f>IF(ISBLANK(J109)=TRUE," ",'2. Metadata'!B$38)</f>
        <v>degrees Celsius</v>
      </c>
      <c r="L109" s="13" t="s">
        <v>9</v>
      </c>
      <c r="M109" s="18" t="str">
        <f>IF(ISBLANK(L109)=TRUE," ",'2. Metadata'!B$50)</f>
        <v>milligrams per litre</v>
      </c>
      <c r="N109" s="13" t="s">
        <v>9</v>
      </c>
      <c r="O109" s="18" t="str">
        <f>IF(ISBLANK(N109)=TRUE," ",'2. Metadata'!B$62)</f>
        <v>microSiemens per centimetre</v>
      </c>
      <c r="P109" s="13" t="s">
        <v>9</v>
      </c>
      <c r="Q109" s="18" t="str">
        <f>IF(ISBLANK(P109)=TRUE," ",'2. Metadata'!B$74)</f>
        <v>NTU</v>
      </c>
      <c r="R109" s="13" t="s">
        <v>9</v>
      </c>
      <c r="S109" s="18" t="str">
        <f>IF(ISBLANK(R109)=TRUE," ",'2. Metadata'!B$86)</f>
        <v>most probable number per 100 mL</v>
      </c>
      <c r="T109" s="13" t="s">
        <v>9</v>
      </c>
      <c r="U109" s="18" t="str">
        <f>IF(ISBLANK(T109)=TRUE," ",'2. Metadata'!B$98)</f>
        <v>most probable number per 100 mL</v>
      </c>
      <c r="V109" s="13" t="s">
        <v>9</v>
      </c>
      <c r="W109" s="18" t="str">
        <f>IF(ISBLANK(V109)=TRUE," ",'2. Metadata'!B$110)</f>
        <v>metres</v>
      </c>
      <c r="X109" s="20" t="s">
        <v>9</v>
      </c>
      <c r="Y109" s="18" t="str">
        <f>IF(ISBLANK(X109)=TRUE," ",'2. Metadata'!B$122)</f>
        <v>metres3 per second</v>
      </c>
      <c r="Z109" s="19">
        <v>0.6</v>
      </c>
      <c r="AA109" s="18" t="str">
        <f>IF(ISBLANK(Z109)=TRUE," ",'2. Metadata'!B$134)</f>
        <v>millimetres</v>
      </c>
      <c r="AB109" s="19" t="s">
        <v>9</v>
      </c>
      <c r="AC109" s="18" t="str">
        <f>IF(ISBLANK(X109)=TRUE," ",'2. Metadata'!B$146)</f>
        <v>N/A</v>
      </c>
      <c r="AD109" s="3" t="s">
        <v>9</v>
      </c>
      <c r="AE109" s="7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spans="1:41" x14ac:dyDescent="0.2">
      <c r="A110" s="24" t="s">
        <v>201</v>
      </c>
      <c r="B110" s="10" t="s">
        <v>7</v>
      </c>
      <c r="C110" s="2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49.57</v>
      </c>
      <c r="D110" s="12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-117.65</v>
      </c>
      <c r="E110" s="19" t="s">
        <v>9</v>
      </c>
      <c r="F110" s="13" t="s">
        <v>202</v>
      </c>
      <c r="G110" s="14" t="str">
        <f>IF(ISBLANK(F110)=TRUE," ",'2. Metadata'!B$14)</f>
        <v>observation</v>
      </c>
      <c r="H110" s="13">
        <v>0.5</v>
      </c>
      <c r="I110" s="21" t="str">
        <f>IF(ISBLANK(H110)=TRUE," ",'2. Metadata'!B$26)</f>
        <v>degrees Celsius</v>
      </c>
      <c r="J110" s="13">
        <v>2</v>
      </c>
      <c r="K110" s="21" t="str">
        <f>IF(ISBLANK(J110)=TRUE," ",'2. Metadata'!B$38)</f>
        <v>degrees Celsius</v>
      </c>
      <c r="L110" s="13" t="s">
        <v>9</v>
      </c>
      <c r="M110" s="18" t="str">
        <f>IF(ISBLANK(L110)=TRUE," ",'2. Metadata'!B$50)</f>
        <v>milligrams per litre</v>
      </c>
      <c r="N110" s="13" t="s">
        <v>9</v>
      </c>
      <c r="O110" s="18" t="str">
        <f>IF(ISBLANK(N110)=TRUE," ",'2. Metadata'!B$62)</f>
        <v>microSiemens per centimetre</v>
      </c>
      <c r="P110" s="13" t="s">
        <v>9</v>
      </c>
      <c r="Q110" s="18" t="str">
        <f>IF(ISBLANK(P110)=TRUE," ",'2. Metadata'!B$74)</f>
        <v>NTU</v>
      </c>
      <c r="R110" s="13" t="s">
        <v>9</v>
      </c>
      <c r="S110" s="18" t="str">
        <f>IF(ISBLANK(R110)=TRUE," ",'2. Metadata'!B$86)</f>
        <v>most probable number per 100 mL</v>
      </c>
      <c r="T110" s="13" t="s">
        <v>9</v>
      </c>
      <c r="U110" s="18" t="str">
        <f>IF(ISBLANK(T110)=TRUE," ",'2. Metadata'!B$98)</f>
        <v>most probable number per 100 mL</v>
      </c>
      <c r="V110" s="13">
        <v>9.8000000000000004E-2</v>
      </c>
      <c r="W110" s="18" t="str">
        <f>IF(ISBLANK(V110)=TRUE," ",'2. Metadata'!B$110)</f>
        <v>metres</v>
      </c>
      <c r="X110" s="20">
        <v>1.6500000000000001E-2</v>
      </c>
      <c r="Y110" s="18" t="str">
        <f>IF(ISBLANK(X110)=TRUE," ",'2. Metadata'!B$122)</f>
        <v>metres3 per second</v>
      </c>
      <c r="Z110" s="19">
        <v>0</v>
      </c>
      <c r="AA110" s="18" t="str">
        <f>IF(ISBLANK(Z110)=TRUE," ",'2. Metadata'!B$134)</f>
        <v>millimetres</v>
      </c>
      <c r="AB110" s="19" t="s">
        <v>24</v>
      </c>
      <c r="AC110" s="18" t="str">
        <f>IF(ISBLANK(X110)=TRUE," ",'2. Metadata'!B$146)</f>
        <v>N/A</v>
      </c>
      <c r="AD110" s="3" t="s">
        <v>9</v>
      </c>
      <c r="AE110" s="7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spans="1:41" x14ac:dyDescent="0.2">
      <c r="A111" s="24" t="s">
        <v>203</v>
      </c>
      <c r="B111" s="10" t="s">
        <v>7</v>
      </c>
      <c r="C111" s="2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49.57</v>
      </c>
      <c r="D111" s="12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-117.65</v>
      </c>
      <c r="E111" s="19" t="s">
        <v>9</v>
      </c>
      <c r="F111" s="13" t="s">
        <v>9</v>
      </c>
      <c r="G111" s="14" t="str">
        <f>IF(ISBLANK(F111)=TRUE," ",'2. Metadata'!B$14)</f>
        <v>observation</v>
      </c>
      <c r="H111" s="13" t="s">
        <v>9</v>
      </c>
      <c r="I111" s="21" t="str">
        <f>IF(ISBLANK(H111)=TRUE," ",'2. Metadata'!B$26)</f>
        <v>degrees Celsius</v>
      </c>
      <c r="J111" s="13" t="s">
        <v>9</v>
      </c>
      <c r="K111" s="21" t="str">
        <f>IF(ISBLANK(J111)=TRUE," ",'2. Metadata'!B$38)</f>
        <v>degrees Celsius</v>
      </c>
      <c r="L111" s="13" t="s">
        <v>9</v>
      </c>
      <c r="M111" s="18" t="str">
        <f>IF(ISBLANK(L111)=TRUE," ",'2. Metadata'!B$50)</f>
        <v>milligrams per litre</v>
      </c>
      <c r="N111" s="13" t="s">
        <v>9</v>
      </c>
      <c r="O111" s="18" t="str">
        <f>IF(ISBLANK(N111)=TRUE," ",'2. Metadata'!B$62)</f>
        <v>microSiemens per centimetre</v>
      </c>
      <c r="P111" s="13" t="s">
        <v>9</v>
      </c>
      <c r="Q111" s="18" t="str">
        <f>IF(ISBLANK(P111)=TRUE," ",'2. Metadata'!B$74)</f>
        <v>NTU</v>
      </c>
      <c r="R111" s="13" t="s">
        <v>9</v>
      </c>
      <c r="S111" s="18" t="str">
        <f>IF(ISBLANK(R111)=TRUE," ",'2. Metadata'!B$86)</f>
        <v>most probable number per 100 mL</v>
      </c>
      <c r="T111" s="13" t="s">
        <v>9</v>
      </c>
      <c r="U111" s="18" t="str">
        <f>IF(ISBLANK(T111)=TRUE," ",'2. Metadata'!B$98)</f>
        <v>most probable number per 100 mL</v>
      </c>
      <c r="V111" s="13" t="s">
        <v>9</v>
      </c>
      <c r="W111" s="18" t="str">
        <f>IF(ISBLANK(V111)=TRUE," ",'2. Metadata'!B$110)</f>
        <v>metres</v>
      </c>
      <c r="X111" s="20" t="s">
        <v>9</v>
      </c>
      <c r="Y111" s="18" t="str">
        <f>IF(ISBLANK(X111)=TRUE," ",'2. Metadata'!B$122)</f>
        <v>metres3 per second</v>
      </c>
      <c r="Z111" s="19">
        <v>0.5</v>
      </c>
      <c r="AA111" s="18" t="str">
        <f>IF(ISBLANK(Z111)=TRUE," ",'2. Metadata'!B$134)</f>
        <v>millimetres</v>
      </c>
      <c r="AB111" s="19" t="s">
        <v>9</v>
      </c>
      <c r="AC111" s="18" t="str">
        <f>IF(ISBLANK(X111)=TRUE," ",'2. Metadata'!B$146)</f>
        <v>N/A</v>
      </c>
      <c r="AD111" s="3" t="s">
        <v>9</v>
      </c>
      <c r="AE111" s="7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1:41" x14ac:dyDescent="0.2">
      <c r="A112" s="24" t="s">
        <v>204</v>
      </c>
      <c r="B112" s="10" t="s">
        <v>7</v>
      </c>
      <c r="C112" s="2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49.57</v>
      </c>
      <c r="D112" s="12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-117.65</v>
      </c>
      <c r="E112" s="19" t="s">
        <v>9</v>
      </c>
      <c r="F112" s="13" t="s">
        <v>205</v>
      </c>
      <c r="G112" s="14" t="str">
        <f>IF(ISBLANK(F112)=TRUE," ",'2. Metadata'!B$14)</f>
        <v>observation</v>
      </c>
      <c r="H112" s="13">
        <v>0</v>
      </c>
      <c r="I112" s="21" t="str">
        <f>IF(ISBLANK(H112)=TRUE," ",'2. Metadata'!B$26)</f>
        <v>degrees Celsius</v>
      </c>
      <c r="J112" s="13">
        <v>1</v>
      </c>
      <c r="K112" s="21" t="str">
        <f>IF(ISBLANK(J112)=TRUE," ",'2. Metadata'!B$38)</f>
        <v>degrees Celsius</v>
      </c>
      <c r="L112" s="13" t="s">
        <v>15</v>
      </c>
      <c r="M112" s="18" t="str">
        <f>IF(ISBLANK(L112)=TRUE," ",'2. Metadata'!B$50)</f>
        <v>milligrams per litre</v>
      </c>
      <c r="N112" s="13">
        <v>126</v>
      </c>
      <c r="O112" s="18" t="str">
        <f>IF(ISBLANK(N112)=TRUE," ",'2. Metadata'!B$62)</f>
        <v>microSiemens per centimetre</v>
      </c>
      <c r="P112" s="13">
        <v>0.5</v>
      </c>
      <c r="Q112" s="18" t="str">
        <f>IF(ISBLANK(P112)=TRUE," ",'2. Metadata'!B$74)</f>
        <v>NTU</v>
      </c>
      <c r="R112" s="13" t="s">
        <v>9</v>
      </c>
      <c r="S112" s="18" t="str">
        <f>IF(ISBLANK(R112)=TRUE," ",'2. Metadata'!B$86)</f>
        <v>most probable number per 100 mL</v>
      </c>
      <c r="T112" s="13" t="s">
        <v>9</v>
      </c>
      <c r="U112" s="18" t="str">
        <f>IF(ISBLANK(T112)=TRUE," ",'2. Metadata'!B$98)</f>
        <v>most probable number per 100 mL</v>
      </c>
      <c r="V112" s="13">
        <v>9.6000000000000002E-2</v>
      </c>
      <c r="W112" s="18" t="str">
        <f>IF(ISBLANK(V112)=TRUE," ",'2. Metadata'!B$110)</f>
        <v>metres</v>
      </c>
      <c r="X112" s="20">
        <v>1.6E-2</v>
      </c>
      <c r="Y112" s="18" t="str">
        <f>IF(ISBLANK(X112)=TRUE," ",'2. Metadata'!B$122)</f>
        <v>metres3 per second</v>
      </c>
      <c r="Z112" s="19">
        <v>0</v>
      </c>
      <c r="AA112" s="18" t="str">
        <f>IF(ISBLANK(Z112)=TRUE," ",'2. Metadata'!B$134)</f>
        <v>millimetres</v>
      </c>
      <c r="AB112" s="19" t="s">
        <v>24</v>
      </c>
      <c r="AC112" s="18" t="str">
        <f>IF(ISBLANK(X112)=TRUE," ",'2. Metadata'!B$146)</f>
        <v>N/A</v>
      </c>
      <c r="AD112" s="3" t="s">
        <v>9</v>
      </c>
      <c r="AE112" s="7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1:41" x14ac:dyDescent="0.2">
      <c r="A113" s="24" t="s">
        <v>206</v>
      </c>
      <c r="B113" s="10" t="s">
        <v>7</v>
      </c>
      <c r="C113" s="2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49.57</v>
      </c>
      <c r="D113" s="12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-117.65</v>
      </c>
      <c r="E113" s="19" t="s">
        <v>9</v>
      </c>
      <c r="F113" s="13" t="s">
        <v>9</v>
      </c>
      <c r="G113" s="14" t="str">
        <f>IF(ISBLANK(F113)=TRUE," ",'2. Metadata'!B$14)</f>
        <v>observation</v>
      </c>
      <c r="H113" s="13" t="s">
        <v>9</v>
      </c>
      <c r="I113" s="21" t="str">
        <f>IF(ISBLANK(H113)=TRUE," ",'2. Metadata'!B$26)</f>
        <v>degrees Celsius</v>
      </c>
      <c r="J113" s="13" t="s">
        <v>9</v>
      </c>
      <c r="K113" s="21" t="str">
        <f>IF(ISBLANK(J113)=TRUE," ",'2. Metadata'!B$38)</f>
        <v>degrees Celsius</v>
      </c>
      <c r="L113" s="13" t="s">
        <v>9</v>
      </c>
      <c r="M113" s="18" t="str">
        <f>IF(ISBLANK(L113)=TRUE," ",'2. Metadata'!B$50)</f>
        <v>milligrams per litre</v>
      </c>
      <c r="N113" s="13" t="s">
        <v>9</v>
      </c>
      <c r="O113" s="18" t="str">
        <f>IF(ISBLANK(N113)=TRUE," ",'2. Metadata'!B$62)</f>
        <v>microSiemens per centimetre</v>
      </c>
      <c r="P113" s="13" t="s">
        <v>9</v>
      </c>
      <c r="Q113" s="18" t="str">
        <f>IF(ISBLANK(P113)=TRUE," ",'2. Metadata'!B$74)</f>
        <v>NTU</v>
      </c>
      <c r="R113" s="13" t="s">
        <v>9</v>
      </c>
      <c r="S113" s="18" t="str">
        <f>IF(ISBLANK(R113)=TRUE," ",'2. Metadata'!B$86)</f>
        <v>most probable number per 100 mL</v>
      </c>
      <c r="T113" s="13" t="s">
        <v>9</v>
      </c>
      <c r="U113" s="18" t="str">
        <f>IF(ISBLANK(T113)=TRUE," ",'2. Metadata'!B$98)</f>
        <v>most probable number per 100 mL</v>
      </c>
      <c r="V113" s="13" t="s">
        <v>9</v>
      </c>
      <c r="W113" s="18" t="str">
        <f>IF(ISBLANK(V113)=TRUE," ",'2. Metadata'!B$110)</f>
        <v>metres</v>
      </c>
      <c r="X113" s="20" t="s">
        <v>9</v>
      </c>
      <c r="Y113" s="18" t="str">
        <f>IF(ISBLANK(X113)=TRUE," ",'2. Metadata'!B$122)</f>
        <v>metres3 per second</v>
      </c>
      <c r="Z113" s="19">
        <v>0</v>
      </c>
      <c r="AA113" s="18" t="str">
        <f>IF(ISBLANK(Z113)=TRUE," ",'2. Metadata'!B$134)</f>
        <v>millimetres</v>
      </c>
      <c r="AB113" s="19" t="s">
        <v>9</v>
      </c>
      <c r="AC113" s="18" t="str">
        <f>IF(ISBLANK(X113)=TRUE," ",'2. Metadata'!B$146)</f>
        <v>N/A</v>
      </c>
      <c r="AD113" s="3" t="s">
        <v>9</v>
      </c>
      <c r="AE113" s="7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1:41" x14ac:dyDescent="0.2">
      <c r="A114" s="24" t="s">
        <v>207</v>
      </c>
      <c r="B114" s="10" t="s">
        <v>7</v>
      </c>
      <c r="C114" s="2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49.57</v>
      </c>
      <c r="D114" s="12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-117.65</v>
      </c>
      <c r="E114" s="19" t="s">
        <v>9</v>
      </c>
      <c r="F114" s="13" t="s">
        <v>208</v>
      </c>
      <c r="G114" s="14" t="str">
        <f>IF(ISBLANK(F114)=TRUE," ",'2. Metadata'!B$14)</f>
        <v>observation</v>
      </c>
      <c r="H114" s="13">
        <v>-1</v>
      </c>
      <c r="I114" s="21" t="str">
        <f>IF(ISBLANK(H114)=TRUE," ",'2. Metadata'!B$26)</f>
        <v>degrees Celsius</v>
      </c>
      <c r="J114" s="13">
        <v>1</v>
      </c>
      <c r="K114" s="21" t="str">
        <f>IF(ISBLANK(J114)=TRUE," ",'2. Metadata'!B$38)</f>
        <v>degrees Celsius</v>
      </c>
      <c r="L114" s="13" t="s">
        <v>9</v>
      </c>
      <c r="M114" s="18" t="str">
        <f>IF(ISBLANK(L114)=TRUE," ",'2. Metadata'!B$50)</f>
        <v>milligrams per litre</v>
      </c>
      <c r="N114" s="13" t="s">
        <v>9</v>
      </c>
      <c r="O114" s="18" t="str">
        <f>IF(ISBLANK(N114)=TRUE," ",'2. Metadata'!B$62)</f>
        <v>microSiemens per centimetre</v>
      </c>
      <c r="P114" s="13" t="s">
        <v>9</v>
      </c>
      <c r="Q114" s="18" t="str">
        <f>IF(ISBLANK(P114)=TRUE," ",'2. Metadata'!B$74)</f>
        <v>NTU</v>
      </c>
      <c r="R114" s="13" t="s">
        <v>9</v>
      </c>
      <c r="S114" s="18" t="str">
        <f>IF(ISBLANK(R114)=TRUE," ",'2. Metadata'!B$86)</f>
        <v>most probable number per 100 mL</v>
      </c>
      <c r="T114" s="13" t="s">
        <v>9</v>
      </c>
      <c r="U114" s="18" t="str">
        <f>IF(ISBLANK(T114)=TRUE," ",'2. Metadata'!B$98)</f>
        <v>most probable number per 100 mL</v>
      </c>
      <c r="V114" s="13">
        <v>8.7999999999999995E-2</v>
      </c>
      <c r="W114" s="18" t="str">
        <f>IF(ISBLANK(V114)=TRUE," ",'2. Metadata'!B$110)</f>
        <v>metres</v>
      </c>
      <c r="X114" s="20">
        <v>1.41E-2</v>
      </c>
      <c r="Y114" s="18" t="str">
        <f>IF(ISBLANK(X114)=TRUE," ",'2. Metadata'!B$122)</f>
        <v>metres3 per second</v>
      </c>
      <c r="Z114" s="19">
        <v>0</v>
      </c>
      <c r="AA114" s="18" t="str">
        <f>IF(ISBLANK(Z114)=TRUE," ",'2. Metadata'!B$134)</f>
        <v>millimetres</v>
      </c>
      <c r="AB114" s="19" t="s">
        <v>24</v>
      </c>
      <c r="AC114" s="18" t="str">
        <f>IF(ISBLANK(X114)=TRUE," ",'2. Metadata'!B$146)</f>
        <v>N/A</v>
      </c>
      <c r="AD114" s="3" t="s">
        <v>9</v>
      </c>
      <c r="AE114" s="7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1:41" x14ac:dyDescent="0.2">
      <c r="A115" s="24" t="s">
        <v>209</v>
      </c>
      <c r="B115" s="10" t="s">
        <v>7</v>
      </c>
      <c r="C115" s="2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49.57</v>
      </c>
      <c r="D115" s="12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-117.65</v>
      </c>
      <c r="E115" s="19" t="s">
        <v>9</v>
      </c>
      <c r="F115" s="13" t="s">
        <v>9</v>
      </c>
      <c r="G115" s="14" t="str">
        <f>IF(ISBLANK(F115)=TRUE," ",'2. Metadata'!B$14)</f>
        <v>observation</v>
      </c>
      <c r="H115" s="13" t="s">
        <v>9</v>
      </c>
      <c r="I115" s="21" t="str">
        <f>IF(ISBLANK(H115)=TRUE," ",'2. Metadata'!B$26)</f>
        <v>degrees Celsius</v>
      </c>
      <c r="J115" s="13" t="s">
        <v>9</v>
      </c>
      <c r="K115" s="21" t="str">
        <f>IF(ISBLANK(J115)=TRUE," ",'2. Metadata'!B$38)</f>
        <v>degrees Celsius</v>
      </c>
      <c r="L115" s="13" t="s">
        <v>9</v>
      </c>
      <c r="M115" s="18" t="str">
        <f>IF(ISBLANK(L115)=TRUE," ",'2. Metadata'!B$50)</f>
        <v>milligrams per litre</v>
      </c>
      <c r="N115" s="13" t="s">
        <v>9</v>
      </c>
      <c r="O115" s="18" t="str">
        <f>IF(ISBLANK(N115)=TRUE," ",'2. Metadata'!B$62)</f>
        <v>microSiemens per centimetre</v>
      </c>
      <c r="P115" s="13" t="s">
        <v>9</v>
      </c>
      <c r="Q115" s="18" t="str">
        <f>IF(ISBLANK(P115)=TRUE," ",'2. Metadata'!B$74)</f>
        <v>NTU</v>
      </c>
      <c r="R115" s="13" t="s">
        <v>9</v>
      </c>
      <c r="S115" s="18" t="str">
        <f>IF(ISBLANK(R115)=TRUE," ",'2. Metadata'!B$86)</f>
        <v>most probable number per 100 mL</v>
      </c>
      <c r="T115" s="13" t="s">
        <v>9</v>
      </c>
      <c r="U115" s="18" t="str">
        <f>IF(ISBLANK(T115)=TRUE," ",'2. Metadata'!B$98)</f>
        <v>most probable number per 100 mL</v>
      </c>
      <c r="V115" s="13" t="s">
        <v>9</v>
      </c>
      <c r="W115" s="18" t="str">
        <f>IF(ISBLANK(V115)=TRUE," ",'2. Metadata'!B$110)</f>
        <v>metres</v>
      </c>
      <c r="X115" s="20" t="s">
        <v>9</v>
      </c>
      <c r="Y115" s="18" t="str">
        <f>IF(ISBLANK(X115)=TRUE," ",'2. Metadata'!B$122)</f>
        <v>metres3 per second</v>
      </c>
      <c r="Z115" s="19">
        <v>0</v>
      </c>
      <c r="AA115" s="18" t="str">
        <f>IF(ISBLANK(Z115)=TRUE," ",'2. Metadata'!B$134)</f>
        <v>millimetres</v>
      </c>
      <c r="AB115" s="19" t="s">
        <v>9</v>
      </c>
      <c r="AC115" s="18" t="str">
        <f>IF(ISBLANK(X115)=TRUE," ",'2. Metadata'!B$146)</f>
        <v>N/A</v>
      </c>
      <c r="AD115" s="3" t="s">
        <v>9</v>
      </c>
      <c r="AE115" s="7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1:41" x14ac:dyDescent="0.2">
      <c r="A116" s="24" t="s">
        <v>210</v>
      </c>
      <c r="B116" s="10" t="s">
        <v>7</v>
      </c>
      <c r="C116" s="2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49.57</v>
      </c>
      <c r="D116" s="12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-117.65</v>
      </c>
      <c r="E116" s="19" t="s">
        <v>9</v>
      </c>
      <c r="F116" s="13" t="s">
        <v>9</v>
      </c>
      <c r="G116" s="14" t="str">
        <f>IF(ISBLANK(F116)=TRUE," ",'2. Metadata'!B$14)</f>
        <v>observation</v>
      </c>
      <c r="H116" s="13" t="s">
        <v>9</v>
      </c>
      <c r="I116" s="21" t="str">
        <f>IF(ISBLANK(H116)=TRUE," ",'2. Metadata'!B$26)</f>
        <v>degrees Celsius</v>
      </c>
      <c r="J116" s="13" t="s">
        <v>9</v>
      </c>
      <c r="K116" s="21" t="str">
        <f>IF(ISBLANK(J116)=TRUE," ",'2. Metadata'!B$38)</f>
        <v>degrees Celsius</v>
      </c>
      <c r="L116" s="13" t="s">
        <v>9</v>
      </c>
      <c r="M116" s="18" t="str">
        <f>IF(ISBLANK(L116)=TRUE," ",'2. Metadata'!B$50)</f>
        <v>milligrams per litre</v>
      </c>
      <c r="N116" s="13" t="s">
        <v>9</v>
      </c>
      <c r="O116" s="18" t="str">
        <f>IF(ISBLANK(N116)=TRUE," ",'2. Metadata'!B$62)</f>
        <v>microSiemens per centimetre</v>
      </c>
      <c r="P116" s="13" t="s">
        <v>9</v>
      </c>
      <c r="Q116" s="18" t="str">
        <f>IF(ISBLANK(P116)=TRUE," ",'2. Metadata'!B$74)</f>
        <v>NTU</v>
      </c>
      <c r="R116" s="13" t="s">
        <v>9</v>
      </c>
      <c r="S116" s="18" t="str">
        <f>IF(ISBLANK(R116)=TRUE," ",'2. Metadata'!B$86)</f>
        <v>most probable number per 100 mL</v>
      </c>
      <c r="T116" s="13" t="s">
        <v>9</v>
      </c>
      <c r="U116" s="18" t="str">
        <f>IF(ISBLANK(T116)=TRUE," ",'2. Metadata'!B$98)</f>
        <v>most probable number per 100 mL</v>
      </c>
      <c r="V116" s="13" t="s">
        <v>9</v>
      </c>
      <c r="W116" s="18" t="str">
        <f>IF(ISBLANK(V116)=TRUE," ",'2. Metadata'!B$110)</f>
        <v>metres</v>
      </c>
      <c r="X116" s="20" t="s">
        <v>9</v>
      </c>
      <c r="Y116" s="18" t="str">
        <f>IF(ISBLANK(X116)=TRUE," ",'2. Metadata'!B$122)</f>
        <v>metres3 per second</v>
      </c>
      <c r="Z116" s="19">
        <v>0</v>
      </c>
      <c r="AA116" s="18" t="str">
        <f>IF(ISBLANK(Z116)=TRUE," ",'2. Metadata'!B$134)</f>
        <v>millimetres</v>
      </c>
      <c r="AB116" s="19" t="s">
        <v>9</v>
      </c>
      <c r="AC116" s="18" t="str">
        <f>IF(ISBLANK(X116)=TRUE," ",'2. Metadata'!B$146)</f>
        <v>N/A</v>
      </c>
      <c r="AD116" s="3" t="s">
        <v>9</v>
      </c>
      <c r="AE116" s="7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1:41" x14ac:dyDescent="0.2">
      <c r="A117" s="24" t="s">
        <v>211</v>
      </c>
      <c r="B117" s="10" t="s">
        <v>7</v>
      </c>
      <c r="C117" s="2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49.57</v>
      </c>
      <c r="D117" s="12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-117.65</v>
      </c>
      <c r="E117" s="19" t="s">
        <v>9</v>
      </c>
      <c r="F117" s="13" t="s">
        <v>212</v>
      </c>
      <c r="G117" s="14" t="str">
        <f>IF(ISBLANK(F117)=TRUE," ",'2. Metadata'!B$14)</f>
        <v>observation</v>
      </c>
      <c r="H117" s="13">
        <v>1</v>
      </c>
      <c r="I117" s="21" t="str">
        <f>IF(ISBLANK(H117)=TRUE," ",'2. Metadata'!B$26)</f>
        <v>degrees Celsius</v>
      </c>
      <c r="J117" s="13">
        <v>2</v>
      </c>
      <c r="K117" s="21" t="str">
        <f>IF(ISBLANK(J117)=TRUE," ",'2. Metadata'!B$38)</f>
        <v>degrees Celsius</v>
      </c>
      <c r="L117" s="13" t="s">
        <v>9</v>
      </c>
      <c r="M117" s="18" t="str">
        <f>IF(ISBLANK(L117)=TRUE," ",'2. Metadata'!B$50)</f>
        <v>milligrams per litre</v>
      </c>
      <c r="N117" s="13" t="s">
        <v>9</v>
      </c>
      <c r="O117" s="18" t="str">
        <f>IF(ISBLANK(N117)=TRUE," ",'2. Metadata'!B$62)</f>
        <v>microSiemens per centimetre</v>
      </c>
      <c r="P117" s="13" t="s">
        <v>9</v>
      </c>
      <c r="Q117" s="18" t="str">
        <f>IF(ISBLANK(P117)=TRUE," ",'2. Metadata'!B$74)</f>
        <v>NTU</v>
      </c>
      <c r="R117" s="13" t="s">
        <v>9</v>
      </c>
      <c r="S117" s="18" t="str">
        <f>IF(ISBLANK(R117)=TRUE," ",'2. Metadata'!B$86)</f>
        <v>most probable number per 100 mL</v>
      </c>
      <c r="T117" s="13" t="s">
        <v>9</v>
      </c>
      <c r="U117" s="18" t="str">
        <f>IF(ISBLANK(T117)=TRUE," ",'2. Metadata'!B$98)</f>
        <v>most probable number per 100 mL</v>
      </c>
      <c r="V117" s="13">
        <v>8.7999999999999995E-2</v>
      </c>
      <c r="W117" s="18" t="str">
        <f>IF(ISBLANK(V117)=TRUE," ",'2. Metadata'!B$110)</f>
        <v>metres</v>
      </c>
      <c r="X117" s="20">
        <v>1.41E-2</v>
      </c>
      <c r="Y117" s="18" t="str">
        <f>IF(ISBLANK(X117)=TRUE," ",'2. Metadata'!B$122)</f>
        <v>metres3 per second</v>
      </c>
      <c r="Z117" s="19">
        <v>0.3</v>
      </c>
      <c r="AA117" s="18" t="str">
        <f>IF(ISBLANK(Z117)=TRUE," ",'2. Metadata'!B$134)</f>
        <v>millimetres</v>
      </c>
      <c r="AB117" s="19" t="s">
        <v>24</v>
      </c>
      <c r="AC117" s="18" t="str">
        <f>IF(ISBLANK(X117)=TRUE," ",'2. Metadata'!B$146)</f>
        <v>N/A</v>
      </c>
      <c r="AD117" s="3" t="s">
        <v>9</v>
      </c>
      <c r="AE117" s="7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1:41" x14ac:dyDescent="0.2">
      <c r="A118" s="24" t="s">
        <v>213</v>
      </c>
      <c r="B118" s="10" t="s">
        <v>7</v>
      </c>
      <c r="C118" s="2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49.57</v>
      </c>
      <c r="D118" s="12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-117.65</v>
      </c>
      <c r="E118" s="19" t="s">
        <v>9</v>
      </c>
      <c r="F118" s="13" t="s">
        <v>9</v>
      </c>
      <c r="G118" s="14" t="str">
        <f>IF(ISBLANK(F118)=TRUE," ",'2. Metadata'!B$14)</f>
        <v>observation</v>
      </c>
      <c r="H118" s="13" t="s">
        <v>9</v>
      </c>
      <c r="I118" s="21" t="str">
        <f>IF(ISBLANK(H118)=TRUE," ",'2. Metadata'!B$26)</f>
        <v>degrees Celsius</v>
      </c>
      <c r="J118" s="13" t="s">
        <v>9</v>
      </c>
      <c r="K118" s="21" t="str">
        <f>IF(ISBLANK(J118)=TRUE," ",'2. Metadata'!B$38)</f>
        <v>degrees Celsius</v>
      </c>
      <c r="L118" s="13" t="s">
        <v>9</v>
      </c>
      <c r="M118" s="18" t="str">
        <f>IF(ISBLANK(L118)=TRUE," ",'2. Metadata'!B$50)</f>
        <v>milligrams per litre</v>
      </c>
      <c r="N118" s="13" t="s">
        <v>9</v>
      </c>
      <c r="O118" s="18" t="str">
        <f>IF(ISBLANK(N118)=TRUE," ",'2. Metadata'!B$62)</f>
        <v>microSiemens per centimetre</v>
      </c>
      <c r="P118" s="13" t="s">
        <v>9</v>
      </c>
      <c r="Q118" s="18" t="str">
        <f>IF(ISBLANK(P118)=TRUE," ",'2. Metadata'!B$74)</f>
        <v>NTU</v>
      </c>
      <c r="R118" s="13" t="s">
        <v>9</v>
      </c>
      <c r="S118" s="18" t="str">
        <f>IF(ISBLANK(R118)=TRUE," ",'2. Metadata'!B$86)</f>
        <v>most probable number per 100 mL</v>
      </c>
      <c r="T118" s="13" t="s">
        <v>9</v>
      </c>
      <c r="U118" s="18" t="str">
        <f>IF(ISBLANK(T118)=TRUE," ",'2. Metadata'!B$98)</f>
        <v>most probable number per 100 mL</v>
      </c>
      <c r="V118" s="13" t="s">
        <v>9</v>
      </c>
      <c r="W118" s="18" t="str">
        <f>IF(ISBLANK(V118)=TRUE," ",'2. Metadata'!B$110)</f>
        <v>metres</v>
      </c>
      <c r="X118" s="20" t="s">
        <v>9</v>
      </c>
      <c r="Y118" s="18" t="str">
        <f>IF(ISBLANK(X118)=TRUE," ",'2. Metadata'!B$122)</f>
        <v>metres3 per second</v>
      </c>
      <c r="Z118" s="19">
        <v>21.3</v>
      </c>
      <c r="AA118" s="18" t="str">
        <f>IF(ISBLANK(Z118)=TRUE," ",'2. Metadata'!B$134)</f>
        <v>millimetres</v>
      </c>
      <c r="AB118" s="19" t="s">
        <v>9</v>
      </c>
      <c r="AC118" s="18" t="str">
        <f>IF(ISBLANK(X118)=TRUE," ",'2. Metadata'!B$146)</f>
        <v>N/A</v>
      </c>
      <c r="AD118" s="3" t="s">
        <v>9</v>
      </c>
      <c r="AE118" s="7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1:41" x14ac:dyDescent="0.2">
      <c r="A119" s="24" t="s">
        <v>214</v>
      </c>
      <c r="B119" s="10" t="s">
        <v>7</v>
      </c>
      <c r="C119" s="2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49.57</v>
      </c>
      <c r="D119" s="12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-117.65</v>
      </c>
      <c r="E119" s="19" t="s">
        <v>9</v>
      </c>
      <c r="F119" s="13" t="s">
        <v>215</v>
      </c>
      <c r="G119" s="14" t="str">
        <f>IF(ISBLANK(F119)=TRUE," ",'2. Metadata'!B$14)</f>
        <v>observation</v>
      </c>
      <c r="H119" s="13">
        <v>1.5</v>
      </c>
      <c r="I119" s="21" t="str">
        <f>IF(ISBLANK(H119)=TRUE," ",'2. Metadata'!B$26)</f>
        <v>degrees Celsius</v>
      </c>
      <c r="J119" s="13">
        <v>2.5</v>
      </c>
      <c r="K119" s="21" t="str">
        <f>IF(ISBLANK(J119)=TRUE," ",'2. Metadata'!B$38)</f>
        <v>degrees Celsius</v>
      </c>
      <c r="L119" s="13" t="s">
        <v>9</v>
      </c>
      <c r="M119" s="18" t="str">
        <f>IF(ISBLANK(L119)=TRUE," ",'2. Metadata'!B$50)</f>
        <v>milligrams per litre</v>
      </c>
      <c r="N119" s="13" t="s">
        <v>9</v>
      </c>
      <c r="O119" s="18" t="str">
        <f>IF(ISBLANK(N119)=TRUE," ",'2. Metadata'!B$62)</f>
        <v>microSiemens per centimetre</v>
      </c>
      <c r="P119" s="13" t="s">
        <v>9</v>
      </c>
      <c r="Q119" s="18" t="str">
        <f>IF(ISBLANK(P119)=TRUE," ",'2. Metadata'!B$74)</f>
        <v>NTU</v>
      </c>
      <c r="R119" s="13" t="s">
        <v>9</v>
      </c>
      <c r="S119" s="18" t="str">
        <f>IF(ISBLANK(R119)=TRUE," ",'2. Metadata'!B$86)</f>
        <v>most probable number per 100 mL</v>
      </c>
      <c r="T119" s="13" t="s">
        <v>9</v>
      </c>
      <c r="U119" s="18" t="str">
        <f>IF(ISBLANK(T119)=TRUE," ",'2. Metadata'!B$98)</f>
        <v>most probable number per 100 mL</v>
      </c>
      <c r="V119" s="13" t="s">
        <v>9</v>
      </c>
      <c r="W119" s="18" t="str">
        <f>IF(ISBLANK(V119)=TRUE," ",'2. Metadata'!B$110)</f>
        <v>metres</v>
      </c>
      <c r="X119" s="20" t="s">
        <v>9</v>
      </c>
      <c r="Y119" s="18" t="str">
        <f>IF(ISBLANK(X119)=TRUE," ",'2. Metadata'!B$122)</f>
        <v>metres3 per second</v>
      </c>
      <c r="Z119" s="19">
        <v>23.2</v>
      </c>
      <c r="AA119" s="18" t="str">
        <f>IF(ISBLANK(Z119)=TRUE," ",'2. Metadata'!B$134)</f>
        <v>millimetres</v>
      </c>
      <c r="AB119" s="19" t="s">
        <v>24</v>
      </c>
      <c r="AC119" s="18" t="str">
        <f>IF(ISBLANK(X119)=TRUE," ",'2. Metadata'!B$146)</f>
        <v>N/A</v>
      </c>
      <c r="AD119" s="3" t="s">
        <v>9</v>
      </c>
      <c r="AE119" s="7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1:41" x14ac:dyDescent="0.2">
      <c r="A120" s="24" t="s">
        <v>216</v>
      </c>
      <c r="B120" s="10" t="s">
        <v>7</v>
      </c>
      <c r="C120" s="2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49.57</v>
      </c>
      <c r="D120" s="12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-117.65</v>
      </c>
      <c r="E120" s="19" t="s">
        <v>9</v>
      </c>
      <c r="F120" s="13" t="s">
        <v>9</v>
      </c>
      <c r="G120" s="14" t="str">
        <f>IF(ISBLANK(F120)=TRUE," ",'2. Metadata'!B$14)</f>
        <v>observation</v>
      </c>
      <c r="H120" s="13" t="s">
        <v>9</v>
      </c>
      <c r="I120" s="21" t="str">
        <f>IF(ISBLANK(H120)=TRUE," ",'2. Metadata'!B$26)</f>
        <v>degrees Celsius</v>
      </c>
      <c r="J120" s="13" t="s">
        <v>9</v>
      </c>
      <c r="K120" s="21" t="str">
        <f>IF(ISBLANK(J120)=TRUE," ",'2. Metadata'!B$38)</f>
        <v>degrees Celsius</v>
      </c>
      <c r="L120" s="13" t="s">
        <v>9</v>
      </c>
      <c r="M120" s="18" t="str">
        <f>IF(ISBLANK(L120)=TRUE," ",'2. Metadata'!B$50)</f>
        <v>milligrams per litre</v>
      </c>
      <c r="N120" s="13" t="s">
        <v>9</v>
      </c>
      <c r="O120" s="18" t="str">
        <f>IF(ISBLANK(N120)=TRUE," ",'2. Metadata'!B$62)</f>
        <v>microSiemens per centimetre</v>
      </c>
      <c r="P120" s="13" t="s">
        <v>9</v>
      </c>
      <c r="Q120" s="18" t="str">
        <f>IF(ISBLANK(P120)=TRUE," ",'2. Metadata'!B$74)</f>
        <v>NTU</v>
      </c>
      <c r="R120" s="13" t="s">
        <v>9</v>
      </c>
      <c r="S120" s="18" t="str">
        <f>IF(ISBLANK(R120)=TRUE," ",'2. Metadata'!B$86)</f>
        <v>most probable number per 100 mL</v>
      </c>
      <c r="T120" s="13" t="s">
        <v>9</v>
      </c>
      <c r="U120" s="18" t="str">
        <f>IF(ISBLANK(T120)=TRUE," ",'2. Metadata'!B$98)</f>
        <v>most probable number per 100 mL</v>
      </c>
      <c r="V120" s="13" t="s">
        <v>9</v>
      </c>
      <c r="W120" s="18" t="str">
        <f>IF(ISBLANK(V120)=TRUE," ",'2. Metadata'!B$110)</f>
        <v>metres</v>
      </c>
      <c r="X120" s="20" t="s">
        <v>9</v>
      </c>
      <c r="Y120" s="18" t="str">
        <f>IF(ISBLANK(X120)=TRUE," ",'2. Metadata'!B$122)</f>
        <v>metres3 per second</v>
      </c>
      <c r="Z120" s="19">
        <v>5</v>
      </c>
      <c r="AA120" s="18" t="str">
        <f>IF(ISBLANK(Z120)=TRUE," ",'2. Metadata'!B$134)</f>
        <v>millimetres</v>
      </c>
      <c r="AB120" s="19" t="s">
        <v>9</v>
      </c>
      <c r="AC120" s="18" t="str">
        <f>IF(ISBLANK(X120)=TRUE," ",'2. Metadata'!B$146)</f>
        <v>N/A</v>
      </c>
      <c r="AD120" s="3" t="s">
        <v>9</v>
      </c>
      <c r="AE120" s="7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1:41" x14ac:dyDescent="0.2">
      <c r="A121" s="24" t="s">
        <v>217</v>
      </c>
      <c r="B121" s="10" t="s">
        <v>7</v>
      </c>
      <c r="C121" s="2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49.57</v>
      </c>
      <c r="D121" s="12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-117.65</v>
      </c>
      <c r="E121" s="19" t="s">
        <v>9</v>
      </c>
      <c r="F121" s="13" t="s">
        <v>218</v>
      </c>
      <c r="G121" s="14" t="str">
        <f>IF(ISBLANK(F121)=TRUE," ",'2. Metadata'!B$14)</f>
        <v>observation</v>
      </c>
      <c r="H121" s="13">
        <v>1</v>
      </c>
      <c r="I121" s="21" t="str">
        <f>IF(ISBLANK(H121)=TRUE," ",'2. Metadata'!B$26)</f>
        <v>degrees Celsius</v>
      </c>
      <c r="J121" s="13">
        <v>2</v>
      </c>
      <c r="K121" s="21" t="str">
        <f>IF(ISBLANK(J121)=TRUE," ",'2. Metadata'!B$38)</f>
        <v>degrees Celsius</v>
      </c>
      <c r="L121" s="13">
        <v>1.4</v>
      </c>
      <c r="M121" s="18" t="str">
        <f>IF(ISBLANK(L121)=TRUE," ",'2. Metadata'!B$50)</f>
        <v>milligrams per litre</v>
      </c>
      <c r="N121" s="13">
        <v>102</v>
      </c>
      <c r="O121" s="18" t="str">
        <f>IF(ISBLANK(N121)=TRUE," ",'2. Metadata'!B$62)</f>
        <v>microSiemens per centimetre</v>
      </c>
      <c r="P121" s="13">
        <v>1</v>
      </c>
      <c r="Q121" s="18" t="str">
        <f>IF(ISBLANK(P121)=TRUE," ",'2. Metadata'!B$74)</f>
        <v>NTU</v>
      </c>
      <c r="R121" s="13" t="s">
        <v>9</v>
      </c>
      <c r="S121" s="18" t="str">
        <f>IF(ISBLANK(R121)=TRUE," ",'2. Metadata'!B$86)</f>
        <v>most probable number per 100 mL</v>
      </c>
      <c r="T121" s="13" t="s">
        <v>9</v>
      </c>
      <c r="U121" s="18" t="str">
        <f>IF(ISBLANK(T121)=TRUE," ",'2. Metadata'!B$98)</f>
        <v>most probable number per 100 mL</v>
      </c>
      <c r="V121" s="13">
        <v>4.2999999999999997E-2</v>
      </c>
      <c r="W121" s="18" t="str">
        <f>IF(ISBLANK(V121)=TRUE," ",'2. Metadata'!B$110)</f>
        <v>metres</v>
      </c>
      <c r="X121" s="20">
        <v>0.02</v>
      </c>
      <c r="Y121" s="18" t="str">
        <f>IF(ISBLANK(X121)=TRUE," ",'2. Metadata'!B$122)</f>
        <v>metres3 per second</v>
      </c>
      <c r="Z121" s="19">
        <v>0</v>
      </c>
      <c r="AA121" s="18" t="str">
        <f>IF(ISBLANK(Z121)=TRUE," ",'2. Metadata'!B$134)</f>
        <v>millimetres</v>
      </c>
      <c r="AB121" s="19" t="s">
        <v>24</v>
      </c>
      <c r="AC121" s="18" t="str">
        <f>IF(ISBLANK(X121)=TRUE," ",'2. Metadata'!B$146)</f>
        <v>N/A</v>
      </c>
      <c r="AD121" s="3" t="s">
        <v>9</v>
      </c>
      <c r="AE121" s="7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1:41" x14ac:dyDescent="0.2">
      <c r="A122" s="24" t="s">
        <v>219</v>
      </c>
      <c r="B122" s="10" t="s">
        <v>7</v>
      </c>
      <c r="C122" s="2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49.57</v>
      </c>
      <c r="D122" s="12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-117.65</v>
      </c>
      <c r="E122" s="19" t="s">
        <v>9</v>
      </c>
      <c r="F122" s="13" t="s">
        <v>9</v>
      </c>
      <c r="G122" s="14" t="str">
        <f>IF(ISBLANK(F122)=TRUE," ",'2. Metadata'!B$14)</f>
        <v>observation</v>
      </c>
      <c r="H122" s="13" t="s">
        <v>9</v>
      </c>
      <c r="I122" s="21" t="str">
        <f>IF(ISBLANK(H122)=TRUE," ",'2. Metadata'!B$26)</f>
        <v>degrees Celsius</v>
      </c>
      <c r="J122" s="13" t="s">
        <v>9</v>
      </c>
      <c r="K122" s="21" t="str">
        <f>IF(ISBLANK(J122)=TRUE," ",'2. Metadata'!B$38)</f>
        <v>degrees Celsius</v>
      </c>
      <c r="L122" s="13" t="s">
        <v>9</v>
      </c>
      <c r="M122" s="18" t="str">
        <f>IF(ISBLANK(L122)=TRUE," ",'2. Metadata'!B$50)</f>
        <v>milligrams per litre</v>
      </c>
      <c r="N122" s="13" t="s">
        <v>9</v>
      </c>
      <c r="O122" s="18" t="str">
        <f>IF(ISBLANK(N122)=TRUE," ",'2. Metadata'!B$62)</f>
        <v>microSiemens per centimetre</v>
      </c>
      <c r="P122" s="13" t="s">
        <v>9</v>
      </c>
      <c r="Q122" s="18" t="str">
        <f>IF(ISBLANK(P122)=TRUE," ",'2. Metadata'!B$74)</f>
        <v>NTU</v>
      </c>
      <c r="R122" s="13" t="s">
        <v>9</v>
      </c>
      <c r="S122" s="18" t="str">
        <f>IF(ISBLANK(R122)=TRUE," ",'2. Metadata'!B$86)</f>
        <v>most probable number per 100 mL</v>
      </c>
      <c r="T122" s="13" t="s">
        <v>9</v>
      </c>
      <c r="U122" s="18" t="str">
        <f>IF(ISBLANK(T122)=TRUE," ",'2. Metadata'!B$98)</f>
        <v>most probable number per 100 mL</v>
      </c>
      <c r="V122" s="13" t="s">
        <v>9</v>
      </c>
      <c r="W122" s="18" t="str">
        <f>IF(ISBLANK(V122)=TRUE," ",'2. Metadata'!B$110)</f>
        <v>metres</v>
      </c>
      <c r="X122" s="20" t="s">
        <v>9</v>
      </c>
      <c r="Y122" s="18" t="str">
        <f>IF(ISBLANK(X122)=TRUE," ",'2. Metadata'!B$122)</f>
        <v>metres3 per second</v>
      </c>
      <c r="Z122" s="19">
        <v>0</v>
      </c>
      <c r="AA122" s="18" t="str">
        <f>IF(ISBLANK(Z122)=TRUE," ",'2. Metadata'!B$134)</f>
        <v>millimetres</v>
      </c>
      <c r="AB122" s="19" t="s">
        <v>9</v>
      </c>
      <c r="AC122" s="18" t="str">
        <f>IF(ISBLANK(X122)=TRUE," ",'2. Metadata'!B$146)</f>
        <v>N/A</v>
      </c>
      <c r="AD122" s="3" t="s">
        <v>9</v>
      </c>
      <c r="AE122" s="7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1:41" x14ac:dyDescent="0.2">
      <c r="A123" s="24" t="s">
        <v>220</v>
      </c>
      <c r="B123" s="10" t="s">
        <v>7</v>
      </c>
      <c r="C123" s="2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49.57</v>
      </c>
      <c r="D123" s="12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-117.65</v>
      </c>
      <c r="E123" s="19" t="s">
        <v>9</v>
      </c>
      <c r="F123" s="13" t="s">
        <v>9</v>
      </c>
      <c r="G123" s="14" t="str">
        <f>IF(ISBLANK(F123)=TRUE," ",'2. Metadata'!B$14)</f>
        <v>observation</v>
      </c>
      <c r="H123" s="13" t="s">
        <v>9</v>
      </c>
      <c r="I123" s="21" t="str">
        <f>IF(ISBLANK(H123)=TRUE," ",'2. Metadata'!B$26)</f>
        <v>degrees Celsius</v>
      </c>
      <c r="J123" s="13" t="s">
        <v>9</v>
      </c>
      <c r="K123" s="21" t="str">
        <f>IF(ISBLANK(J123)=TRUE," ",'2. Metadata'!B$38)</f>
        <v>degrees Celsius</v>
      </c>
      <c r="L123" s="13" t="s">
        <v>9</v>
      </c>
      <c r="M123" s="18" t="str">
        <f>IF(ISBLANK(L123)=TRUE," ",'2. Metadata'!B$50)</f>
        <v>milligrams per litre</v>
      </c>
      <c r="N123" s="13" t="s">
        <v>9</v>
      </c>
      <c r="O123" s="18" t="str">
        <f>IF(ISBLANK(N123)=TRUE," ",'2. Metadata'!B$62)</f>
        <v>microSiemens per centimetre</v>
      </c>
      <c r="P123" s="13" t="s">
        <v>9</v>
      </c>
      <c r="Q123" s="18" t="str">
        <f>IF(ISBLANK(P123)=TRUE," ",'2. Metadata'!B$74)</f>
        <v>NTU</v>
      </c>
      <c r="R123" s="13" t="s">
        <v>9</v>
      </c>
      <c r="S123" s="18" t="str">
        <f>IF(ISBLANK(R123)=TRUE," ",'2. Metadata'!B$86)</f>
        <v>most probable number per 100 mL</v>
      </c>
      <c r="T123" s="13" t="s">
        <v>9</v>
      </c>
      <c r="U123" s="18" t="str">
        <f>IF(ISBLANK(T123)=TRUE," ",'2. Metadata'!B$98)</f>
        <v>most probable number per 100 mL</v>
      </c>
      <c r="V123" s="13" t="s">
        <v>9</v>
      </c>
      <c r="W123" s="18" t="str">
        <f>IF(ISBLANK(V123)=TRUE," ",'2. Metadata'!B$110)</f>
        <v>metres</v>
      </c>
      <c r="X123" s="20" t="s">
        <v>9</v>
      </c>
      <c r="Y123" s="18" t="str">
        <f>IF(ISBLANK(X123)=TRUE," ",'2. Metadata'!B$122)</f>
        <v>metres3 per second</v>
      </c>
      <c r="Z123" s="19">
        <v>0.7</v>
      </c>
      <c r="AA123" s="18" t="str">
        <f>IF(ISBLANK(Z123)=TRUE," ",'2. Metadata'!B$134)</f>
        <v>millimetres</v>
      </c>
      <c r="AB123" s="19" t="s">
        <v>9</v>
      </c>
      <c r="AC123" s="18" t="str">
        <f>IF(ISBLANK(X123)=TRUE," ",'2. Metadata'!B$146)</f>
        <v>N/A</v>
      </c>
      <c r="AD123" s="3" t="s">
        <v>9</v>
      </c>
      <c r="AE123" s="7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1:41" x14ac:dyDescent="0.2">
      <c r="A124" s="24" t="s">
        <v>221</v>
      </c>
      <c r="B124" s="10" t="s">
        <v>7</v>
      </c>
      <c r="C124" s="2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49.57</v>
      </c>
      <c r="D124" s="12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-117.65</v>
      </c>
      <c r="E124" s="19" t="s">
        <v>9</v>
      </c>
      <c r="F124" s="13" t="s">
        <v>222</v>
      </c>
      <c r="G124" s="14" t="str">
        <f>IF(ISBLANK(F124)=TRUE," ",'2. Metadata'!B$14)</f>
        <v>observation</v>
      </c>
      <c r="H124" s="13">
        <v>1</v>
      </c>
      <c r="I124" s="21" t="str">
        <f>IF(ISBLANK(H124)=TRUE," ",'2. Metadata'!B$26)</f>
        <v>degrees Celsius</v>
      </c>
      <c r="J124" s="13">
        <v>3</v>
      </c>
      <c r="K124" s="21" t="str">
        <f>IF(ISBLANK(J124)=TRUE," ",'2. Metadata'!B$38)</f>
        <v>degrees Celsius</v>
      </c>
      <c r="L124" s="13">
        <v>1.2</v>
      </c>
      <c r="M124" s="18" t="str">
        <f>IF(ISBLANK(L124)=TRUE," ",'2. Metadata'!B$50)</f>
        <v>milligrams per litre</v>
      </c>
      <c r="N124" s="13">
        <v>120</v>
      </c>
      <c r="O124" s="18" t="str">
        <f>IF(ISBLANK(N124)=TRUE," ",'2. Metadata'!B$62)</f>
        <v>microSiemens per centimetre</v>
      </c>
      <c r="P124" s="13">
        <v>0.55000000000000004</v>
      </c>
      <c r="Q124" s="18" t="str">
        <f>IF(ISBLANK(P124)=TRUE," ",'2. Metadata'!B$74)</f>
        <v>NTU</v>
      </c>
      <c r="R124" s="13" t="s">
        <v>9</v>
      </c>
      <c r="S124" s="18" t="str">
        <f>IF(ISBLANK(R124)=TRUE," ",'2. Metadata'!B$86)</f>
        <v>most probable number per 100 mL</v>
      </c>
      <c r="T124" s="13" t="s">
        <v>9</v>
      </c>
      <c r="U124" s="18" t="str">
        <f>IF(ISBLANK(T124)=TRUE," ",'2. Metadata'!B$98)</f>
        <v>most probable number per 100 mL</v>
      </c>
      <c r="V124" s="13">
        <v>9.1999999999999998E-2</v>
      </c>
      <c r="W124" s="18" t="str">
        <f>IF(ISBLANK(V124)=TRUE," ",'2. Metadata'!B$110)</f>
        <v>metres</v>
      </c>
      <c r="X124" s="20">
        <v>6.2E-2</v>
      </c>
      <c r="Y124" s="18" t="str">
        <f>IF(ISBLANK(X124)=TRUE," ",'2. Metadata'!B$122)</f>
        <v>metres3 per second</v>
      </c>
      <c r="Z124" s="19">
        <v>0</v>
      </c>
      <c r="AA124" s="18" t="str">
        <f>IF(ISBLANK(Z124)=TRUE," ",'2. Metadata'!B$134)</f>
        <v>millimetres</v>
      </c>
      <c r="AB124" s="19" t="s">
        <v>24</v>
      </c>
      <c r="AC124" s="18" t="str">
        <f>IF(ISBLANK(X124)=TRUE," ",'2. Metadata'!B$146)</f>
        <v>N/A</v>
      </c>
      <c r="AD124" s="3" t="s">
        <v>9</v>
      </c>
      <c r="AE124" s="7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1:41" x14ac:dyDescent="0.2">
      <c r="A125" s="24" t="s">
        <v>223</v>
      </c>
      <c r="B125" s="10" t="s">
        <v>7</v>
      </c>
      <c r="C125" s="2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49.57</v>
      </c>
      <c r="D125" s="12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-117.65</v>
      </c>
      <c r="E125" s="19" t="s">
        <v>9</v>
      </c>
      <c r="F125" s="13" t="s">
        <v>9</v>
      </c>
      <c r="G125" s="14" t="str">
        <f>IF(ISBLANK(F125)=TRUE," ",'2. Metadata'!B$14)</f>
        <v>observation</v>
      </c>
      <c r="H125" s="13" t="s">
        <v>9</v>
      </c>
      <c r="I125" s="21" t="str">
        <f>IF(ISBLANK(H125)=TRUE," ",'2. Metadata'!B$26)</f>
        <v>degrees Celsius</v>
      </c>
      <c r="J125" s="13" t="s">
        <v>9</v>
      </c>
      <c r="K125" s="21" t="str">
        <f>IF(ISBLANK(J125)=TRUE," ",'2. Metadata'!B$38)</f>
        <v>degrees Celsius</v>
      </c>
      <c r="L125" s="13" t="s">
        <v>9</v>
      </c>
      <c r="M125" s="18" t="str">
        <f>IF(ISBLANK(L125)=TRUE," ",'2. Metadata'!B$50)</f>
        <v>milligrams per litre</v>
      </c>
      <c r="N125" s="13" t="s">
        <v>9</v>
      </c>
      <c r="O125" s="18" t="str">
        <f>IF(ISBLANK(N125)=TRUE," ",'2. Metadata'!B$62)</f>
        <v>microSiemens per centimetre</v>
      </c>
      <c r="P125" s="13" t="s">
        <v>9</v>
      </c>
      <c r="Q125" s="18" t="str">
        <f>IF(ISBLANK(P125)=TRUE," ",'2. Metadata'!B$74)</f>
        <v>NTU</v>
      </c>
      <c r="R125" s="13" t="s">
        <v>9</v>
      </c>
      <c r="S125" s="18" t="str">
        <f>IF(ISBLANK(R125)=TRUE," ",'2. Metadata'!B$86)</f>
        <v>most probable number per 100 mL</v>
      </c>
      <c r="T125" s="13" t="s">
        <v>9</v>
      </c>
      <c r="U125" s="18" t="str">
        <f>IF(ISBLANK(T125)=TRUE," ",'2. Metadata'!B$98)</f>
        <v>most probable number per 100 mL</v>
      </c>
      <c r="V125" s="13" t="s">
        <v>9</v>
      </c>
      <c r="W125" s="18" t="str">
        <f>IF(ISBLANK(V125)=TRUE," ",'2. Metadata'!B$110)</f>
        <v>metres</v>
      </c>
      <c r="X125" s="20" t="s">
        <v>9</v>
      </c>
      <c r="Y125" s="18" t="str">
        <f>IF(ISBLANK(X125)=TRUE," ",'2. Metadata'!B$122)</f>
        <v>metres3 per second</v>
      </c>
      <c r="Z125" s="19">
        <v>0</v>
      </c>
      <c r="AA125" s="18" t="str">
        <f>IF(ISBLANK(Z125)=TRUE," ",'2. Metadata'!B$134)</f>
        <v>millimetres</v>
      </c>
      <c r="AB125" s="19" t="s">
        <v>9</v>
      </c>
      <c r="AC125" s="18" t="str">
        <f>IF(ISBLANK(X125)=TRUE," ",'2. Metadata'!B$146)</f>
        <v>N/A</v>
      </c>
      <c r="AD125" s="3" t="s">
        <v>9</v>
      </c>
      <c r="AE125" s="7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1:41" x14ac:dyDescent="0.2">
      <c r="A126" s="24" t="s">
        <v>224</v>
      </c>
      <c r="B126" s="10" t="s">
        <v>7</v>
      </c>
      <c r="C126" s="2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49.57</v>
      </c>
      <c r="D126" s="12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-117.65</v>
      </c>
      <c r="E126" s="19" t="s">
        <v>9</v>
      </c>
      <c r="F126" s="13" t="s">
        <v>225</v>
      </c>
      <c r="G126" s="14" t="str">
        <f>IF(ISBLANK(F126)=TRUE," ",'2. Metadata'!B$14)</f>
        <v>observation</v>
      </c>
      <c r="H126" s="13">
        <v>3</v>
      </c>
      <c r="I126" s="21" t="str">
        <f>IF(ISBLANK(H126)=TRUE," ",'2. Metadata'!B$26)</f>
        <v>degrees Celsius</v>
      </c>
      <c r="J126" s="13">
        <v>3</v>
      </c>
      <c r="K126" s="21" t="str">
        <f>IF(ISBLANK(J126)=TRUE," ",'2. Metadata'!B$38)</f>
        <v>degrees Celsius</v>
      </c>
      <c r="L126" s="13" t="s">
        <v>9</v>
      </c>
      <c r="M126" s="18" t="str">
        <f>IF(ISBLANK(L126)=TRUE," ",'2. Metadata'!B$50)</f>
        <v>milligrams per litre</v>
      </c>
      <c r="N126" s="13" t="s">
        <v>9</v>
      </c>
      <c r="O126" s="18" t="str">
        <f>IF(ISBLANK(N126)=TRUE," ",'2. Metadata'!B$62)</f>
        <v>microSiemens per centimetre</v>
      </c>
      <c r="P126" s="13" t="s">
        <v>9</v>
      </c>
      <c r="Q126" s="18" t="str">
        <f>IF(ISBLANK(P126)=TRUE," ",'2. Metadata'!B$74)</f>
        <v>NTU</v>
      </c>
      <c r="R126" s="13" t="s">
        <v>9</v>
      </c>
      <c r="S126" s="18" t="str">
        <f>IF(ISBLANK(R126)=TRUE," ",'2. Metadata'!B$86)</f>
        <v>most probable number per 100 mL</v>
      </c>
      <c r="T126" s="13" t="s">
        <v>9</v>
      </c>
      <c r="U126" s="18" t="str">
        <f>IF(ISBLANK(T126)=TRUE," ",'2. Metadata'!B$98)</f>
        <v>most probable number per 100 mL</v>
      </c>
      <c r="V126" s="13">
        <v>0.11600000000000001</v>
      </c>
      <c r="W126" s="18" t="str">
        <f>IF(ISBLANK(V126)=TRUE," ",'2. Metadata'!B$110)</f>
        <v>metres</v>
      </c>
      <c r="X126" s="20">
        <v>8.6999999999999994E-2</v>
      </c>
      <c r="Y126" s="18" t="str">
        <f>IF(ISBLANK(X126)=TRUE," ",'2. Metadata'!B$122)</f>
        <v>metres3 per second</v>
      </c>
      <c r="Z126" s="19">
        <v>0</v>
      </c>
      <c r="AA126" s="18" t="str">
        <f>IF(ISBLANK(Z126)=TRUE," ",'2. Metadata'!B$134)</f>
        <v>millimetres</v>
      </c>
      <c r="AB126" s="19" t="s">
        <v>24</v>
      </c>
      <c r="AC126" s="18" t="str">
        <f>IF(ISBLANK(X126)=TRUE," ",'2. Metadata'!B$146)</f>
        <v>N/A</v>
      </c>
      <c r="AD126" s="3" t="s">
        <v>9</v>
      </c>
      <c r="AE126" s="7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1:41" x14ac:dyDescent="0.2">
      <c r="A127" s="24" t="s">
        <v>226</v>
      </c>
      <c r="B127" s="10" t="s">
        <v>7</v>
      </c>
      <c r="C127" s="2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49.57</v>
      </c>
      <c r="D127" s="12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-117.65</v>
      </c>
      <c r="E127" s="19" t="s">
        <v>9</v>
      </c>
      <c r="F127" s="13" t="s">
        <v>9</v>
      </c>
      <c r="G127" s="14" t="str">
        <f>IF(ISBLANK(F127)=TRUE," ",'2. Metadata'!B$14)</f>
        <v>observation</v>
      </c>
      <c r="H127" s="13" t="s">
        <v>9</v>
      </c>
      <c r="I127" s="21" t="str">
        <f>IF(ISBLANK(H127)=TRUE," ",'2. Metadata'!B$26)</f>
        <v>degrees Celsius</v>
      </c>
      <c r="J127" s="13" t="s">
        <v>9</v>
      </c>
      <c r="K127" s="21" t="str">
        <f>IF(ISBLANK(J127)=TRUE," ",'2. Metadata'!B$38)</f>
        <v>degrees Celsius</v>
      </c>
      <c r="L127" s="13" t="s">
        <v>9</v>
      </c>
      <c r="M127" s="18" t="str">
        <f>IF(ISBLANK(L127)=TRUE," ",'2. Metadata'!B$50)</f>
        <v>milligrams per litre</v>
      </c>
      <c r="N127" s="13" t="s">
        <v>9</v>
      </c>
      <c r="O127" s="18" t="str">
        <f>IF(ISBLANK(N127)=TRUE," ",'2. Metadata'!B$62)</f>
        <v>microSiemens per centimetre</v>
      </c>
      <c r="P127" s="13" t="s">
        <v>9</v>
      </c>
      <c r="Q127" s="18" t="str">
        <f>IF(ISBLANK(P127)=TRUE," ",'2. Metadata'!B$74)</f>
        <v>NTU</v>
      </c>
      <c r="R127" s="13" t="s">
        <v>9</v>
      </c>
      <c r="S127" s="18" t="str">
        <f>IF(ISBLANK(R127)=TRUE," ",'2. Metadata'!B$86)</f>
        <v>most probable number per 100 mL</v>
      </c>
      <c r="T127" s="13" t="s">
        <v>9</v>
      </c>
      <c r="U127" s="18" t="str">
        <f>IF(ISBLANK(T127)=TRUE," ",'2. Metadata'!B$98)</f>
        <v>most probable number per 100 mL</v>
      </c>
      <c r="V127" s="13" t="s">
        <v>9</v>
      </c>
      <c r="W127" s="18" t="str">
        <f>IF(ISBLANK(V127)=TRUE," ",'2. Metadata'!B$110)</f>
        <v>metres</v>
      </c>
      <c r="X127" s="20" t="s">
        <v>9</v>
      </c>
      <c r="Y127" s="18" t="str">
        <f>IF(ISBLANK(X127)=TRUE," ",'2. Metadata'!B$122)</f>
        <v>metres3 per second</v>
      </c>
      <c r="Z127" s="19">
        <v>0.8</v>
      </c>
      <c r="AA127" s="18" t="str">
        <f>IF(ISBLANK(Z127)=TRUE," ",'2. Metadata'!B$134)</f>
        <v>millimetres</v>
      </c>
      <c r="AB127" s="19" t="s">
        <v>9</v>
      </c>
      <c r="AC127" s="18" t="str">
        <f>IF(ISBLANK(X127)=TRUE," ",'2. Metadata'!B$146)</f>
        <v>N/A</v>
      </c>
      <c r="AD127" s="3" t="s">
        <v>9</v>
      </c>
      <c r="AE127" s="7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1:41" x14ac:dyDescent="0.2">
      <c r="A128" s="24" t="s">
        <v>227</v>
      </c>
      <c r="B128" s="10" t="s">
        <v>7</v>
      </c>
      <c r="C128" s="2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49.57</v>
      </c>
      <c r="D128" s="12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-117.65</v>
      </c>
      <c r="E128" s="19" t="s">
        <v>9</v>
      </c>
      <c r="F128" s="13" t="s">
        <v>228</v>
      </c>
      <c r="G128" s="14" t="str">
        <f>IF(ISBLANK(F128)=TRUE," ",'2. Metadata'!B$14)</f>
        <v>observation</v>
      </c>
      <c r="H128" s="13">
        <v>3</v>
      </c>
      <c r="I128" s="21" t="str">
        <f>IF(ISBLANK(H128)=TRUE," ",'2. Metadata'!B$26)</f>
        <v>degrees Celsius</v>
      </c>
      <c r="J128" s="13">
        <v>3</v>
      </c>
      <c r="K128" s="21" t="str">
        <f>IF(ISBLANK(J128)=TRUE," ",'2. Metadata'!B$38)</f>
        <v>degrees Celsius</v>
      </c>
      <c r="L128" s="13" t="s">
        <v>9</v>
      </c>
      <c r="M128" s="18" t="str">
        <f>IF(ISBLANK(L128)=TRUE," ",'2. Metadata'!B$50)</f>
        <v>milligrams per litre</v>
      </c>
      <c r="N128" s="13" t="s">
        <v>9</v>
      </c>
      <c r="O128" s="18" t="str">
        <f>IF(ISBLANK(N128)=TRUE," ",'2. Metadata'!B$62)</f>
        <v>microSiemens per centimetre</v>
      </c>
      <c r="P128" s="13" t="s">
        <v>9</v>
      </c>
      <c r="Q128" s="18" t="str">
        <f>IF(ISBLANK(P128)=TRUE," ",'2. Metadata'!B$74)</f>
        <v>NTU</v>
      </c>
      <c r="R128" s="13" t="s">
        <v>9</v>
      </c>
      <c r="S128" s="18" t="str">
        <f>IF(ISBLANK(R128)=TRUE," ",'2. Metadata'!B$86)</f>
        <v>most probable number per 100 mL</v>
      </c>
      <c r="T128" s="13" t="s">
        <v>9</v>
      </c>
      <c r="U128" s="18" t="str">
        <f>IF(ISBLANK(T128)=TRUE," ",'2. Metadata'!B$98)</f>
        <v>most probable number per 100 mL</v>
      </c>
      <c r="V128" s="13">
        <v>0.112</v>
      </c>
      <c r="W128" s="18" t="str">
        <f>IF(ISBLANK(V128)=TRUE," ",'2. Metadata'!B$110)</f>
        <v>metres</v>
      </c>
      <c r="X128" s="20">
        <v>8.2000000000000003E-2</v>
      </c>
      <c r="Y128" s="18" t="str">
        <f>IF(ISBLANK(X128)=TRUE," ",'2. Metadata'!B$122)</f>
        <v>metres3 per second</v>
      </c>
      <c r="Z128" s="19">
        <v>6.1</v>
      </c>
      <c r="AA128" s="18" t="str">
        <f>IF(ISBLANK(Z128)=TRUE," ",'2. Metadata'!B$134)</f>
        <v>millimetres</v>
      </c>
      <c r="AB128" s="19" t="s">
        <v>24</v>
      </c>
      <c r="AC128" s="18" t="str">
        <f>IF(ISBLANK(X128)=TRUE," ",'2. Metadata'!B$146)</f>
        <v>N/A</v>
      </c>
      <c r="AD128" s="3" t="s">
        <v>9</v>
      </c>
      <c r="AE128" s="7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1:41" x14ac:dyDescent="0.2">
      <c r="A129" s="24" t="s">
        <v>229</v>
      </c>
      <c r="B129" s="10" t="s">
        <v>7</v>
      </c>
      <c r="C129" s="2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49.57</v>
      </c>
      <c r="D129" s="12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-117.65</v>
      </c>
      <c r="E129" s="19" t="s">
        <v>9</v>
      </c>
      <c r="F129" s="13" t="s">
        <v>9</v>
      </c>
      <c r="G129" s="14" t="str">
        <f>IF(ISBLANK(F129)=TRUE," ",'2. Metadata'!B$14)</f>
        <v>observation</v>
      </c>
      <c r="H129" s="13" t="s">
        <v>9</v>
      </c>
      <c r="I129" s="21" t="str">
        <f>IF(ISBLANK(H129)=TRUE," ",'2. Metadata'!B$26)</f>
        <v>degrees Celsius</v>
      </c>
      <c r="J129" s="13" t="s">
        <v>9</v>
      </c>
      <c r="K129" s="21" t="str">
        <f>IF(ISBLANK(J129)=TRUE," ",'2. Metadata'!B$38)</f>
        <v>degrees Celsius</v>
      </c>
      <c r="L129" s="13" t="s">
        <v>9</v>
      </c>
      <c r="M129" s="18" t="str">
        <f>IF(ISBLANK(L129)=TRUE," ",'2. Metadata'!B$50)</f>
        <v>milligrams per litre</v>
      </c>
      <c r="N129" s="13" t="s">
        <v>9</v>
      </c>
      <c r="O129" s="18" t="str">
        <f>IF(ISBLANK(N129)=TRUE," ",'2. Metadata'!B$62)</f>
        <v>microSiemens per centimetre</v>
      </c>
      <c r="P129" s="13" t="s">
        <v>9</v>
      </c>
      <c r="Q129" s="18" t="str">
        <f>IF(ISBLANK(P129)=TRUE," ",'2. Metadata'!B$74)</f>
        <v>NTU</v>
      </c>
      <c r="R129" s="13" t="s">
        <v>9</v>
      </c>
      <c r="S129" s="18" t="str">
        <f>IF(ISBLANK(R129)=TRUE," ",'2. Metadata'!B$86)</f>
        <v>most probable number per 100 mL</v>
      </c>
      <c r="T129" s="13" t="s">
        <v>9</v>
      </c>
      <c r="U129" s="18" t="str">
        <f>IF(ISBLANK(T129)=TRUE," ",'2. Metadata'!B$98)</f>
        <v>most probable number per 100 mL</v>
      </c>
      <c r="V129" s="13" t="s">
        <v>9</v>
      </c>
      <c r="W129" s="18" t="str">
        <f>IF(ISBLANK(V129)=TRUE," ",'2. Metadata'!B$110)</f>
        <v>metres</v>
      </c>
      <c r="X129" s="20" t="s">
        <v>9</v>
      </c>
      <c r="Y129" s="18" t="str">
        <f>IF(ISBLANK(X129)=TRUE," ",'2. Metadata'!B$122)</f>
        <v>metres3 per second</v>
      </c>
      <c r="Z129" s="19">
        <v>0.4</v>
      </c>
      <c r="AA129" s="18" t="str">
        <f>IF(ISBLANK(Z129)=TRUE," ",'2. Metadata'!B$134)</f>
        <v>millimetres</v>
      </c>
      <c r="AB129" s="19" t="s">
        <v>9</v>
      </c>
      <c r="AC129" s="18" t="str">
        <f>IF(ISBLANK(X129)=TRUE," ",'2. Metadata'!B$146)</f>
        <v>N/A</v>
      </c>
      <c r="AD129" s="3" t="s">
        <v>9</v>
      </c>
      <c r="AE129" s="7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1:41" x14ac:dyDescent="0.2">
      <c r="A130" s="24" t="s">
        <v>230</v>
      </c>
      <c r="B130" s="10" t="s">
        <v>7</v>
      </c>
      <c r="C130" s="2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49.57</v>
      </c>
      <c r="D130" s="12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-117.65</v>
      </c>
      <c r="E130" s="19" t="s">
        <v>9</v>
      </c>
      <c r="F130" s="13" t="s">
        <v>9</v>
      </c>
      <c r="G130" s="14" t="str">
        <f>IF(ISBLANK(F130)=TRUE," ",'2. Metadata'!B$14)</f>
        <v>observation</v>
      </c>
      <c r="H130" s="13" t="s">
        <v>9</v>
      </c>
      <c r="I130" s="21" t="str">
        <f>IF(ISBLANK(H130)=TRUE," ",'2. Metadata'!B$26)</f>
        <v>degrees Celsius</v>
      </c>
      <c r="J130" s="13" t="s">
        <v>9</v>
      </c>
      <c r="K130" s="21" t="str">
        <f>IF(ISBLANK(J130)=TRUE," ",'2. Metadata'!B$38)</f>
        <v>degrees Celsius</v>
      </c>
      <c r="L130" s="13" t="s">
        <v>9</v>
      </c>
      <c r="M130" s="18" t="str">
        <f>IF(ISBLANK(L130)=TRUE," ",'2. Metadata'!B$50)</f>
        <v>milligrams per litre</v>
      </c>
      <c r="N130" s="13" t="s">
        <v>9</v>
      </c>
      <c r="O130" s="18" t="str">
        <f>IF(ISBLANK(N130)=TRUE," ",'2. Metadata'!B$62)</f>
        <v>microSiemens per centimetre</v>
      </c>
      <c r="P130" s="13" t="s">
        <v>9</v>
      </c>
      <c r="Q130" s="18" t="str">
        <f>IF(ISBLANK(P130)=TRUE," ",'2. Metadata'!B$74)</f>
        <v>NTU</v>
      </c>
      <c r="R130" s="13" t="s">
        <v>9</v>
      </c>
      <c r="S130" s="18" t="str">
        <f>IF(ISBLANK(R130)=TRUE," ",'2. Metadata'!B$86)</f>
        <v>most probable number per 100 mL</v>
      </c>
      <c r="T130" s="13" t="s">
        <v>9</v>
      </c>
      <c r="U130" s="18" t="str">
        <f>IF(ISBLANK(T130)=TRUE," ",'2. Metadata'!B$98)</f>
        <v>most probable number per 100 mL</v>
      </c>
      <c r="V130" s="13" t="s">
        <v>9</v>
      </c>
      <c r="W130" s="18" t="str">
        <f>IF(ISBLANK(V130)=TRUE," ",'2. Metadata'!B$110)</f>
        <v>metres</v>
      </c>
      <c r="X130" s="20" t="s">
        <v>9</v>
      </c>
      <c r="Y130" s="18" t="str">
        <f>IF(ISBLANK(X130)=TRUE," ",'2. Metadata'!B$122)</f>
        <v>metres3 per second</v>
      </c>
      <c r="Z130" s="19">
        <v>0</v>
      </c>
      <c r="AA130" s="18" t="str">
        <f>IF(ISBLANK(Z130)=TRUE," ",'2. Metadata'!B$134)</f>
        <v>millimetres</v>
      </c>
      <c r="AB130" s="19" t="s">
        <v>9</v>
      </c>
      <c r="AC130" s="18" t="str">
        <f>IF(ISBLANK(X130)=TRUE," ",'2. Metadata'!B$146)</f>
        <v>N/A</v>
      </c>
      <c r="AD130" s="3" t="s">
        <v>9</v>
      </c>
      <c r="AE130" s="7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1:41" x14ac:dyDescent="0.2">
      <c r="A131" s="24" t="s">
        <v>231</v>
      </c>
      <c r="B131" s="10" t="s">
        <v>7</v>
      </c>
      <c r="C131" s="2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49.57</v>
      </c>
      <c r="D131" s="12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-117.65</v>
      </c>
      <c r="E131" s="19" t="s">
        <v>9</v>
      </c>
      <c r="F131" s="13" t="s">
        <v>232</v>
      </c>
      <c r="G131" s="14" t="str">
        <f>IF(ISBLANK(F131)=TRUE," ",'2. Metadata'!B$14)</f>
        <v>observation</v>
      </c>
      <c r="H131" s="13">
        <v>2</v>
      </c>
      <c r="I131" s="21" t="str">
        <f>IF(ISBLANK(H131)=TRUE," ",'2. Metadata'!B$26)</f>
        <v>degrees Celsius</v>
      </c>
      <c r="J131" s="13">
        <v>3</v>
      </c>
      <c r="K131" s="21" t="str">
        <f>IF(ISBLANK(J131)=TRUE," ",'2. Metadata'!B$38)</f>
        <v>degrees Celsius</v>
      </c>
      <c r="L131" s="13" t="s">
        <v>9</v>
      </c>
      <c r="M131" s="18" t="str">
        <f>IF(ISBLANK(L131)=TRUE," ",'2. Metadata'!B$50)</f>
        <v>milligrams per litre</v>
      </c>
      <c r="N131" s="13" t="s">
        <v>9</v>
      </c>
      <c r="O131" s="18" t="str">
        <f>IF(ISBLANK(N131)=TRUE," ",'2. Metadata'!B$62)</f>
        <v>microSiemens per centimetre</v>
      </c>
      <c r="P131" s="13" t="s">
        <v>9</v>
      </c>
      <c r="Q131" s="18" t="str">
        <f>IF(ISBLANK(P131)=TRUE," ",'2. Metadata'!B$74)</f>
        <v>NTU</v>
      </c>
      <c r="R131" s="13" t="s">
        <v>9</v>
      </c>
      <c r="S131" s="18" t="str">
        <f>IF(ISBLANK(R131)=TRUE," ",'2. Metadata'!B$86)</f>
        <v>most probable number per 100 mL</v>
      </c>
      <c r="T131" s="13" t="s">
        <v>9</v>
      </c>
      <c r="U131" s="18" t="str">
        <f>IF(ISBLANK(T131)=TRUE," ",'2. Metadata'!B$98)</f>
        <v>most probable number per 100 mL</v>
      </c>
      <c r="V131" s="13">
        <v>0.09</v>
      </c>
      <c r="W131" s="18" t="str">
        <f>IF(ISBLANK(V131)=TRUE," ",'2. Metadata'!B$110)</f>
        <v>metres</v>
      </c>
      <c r="X131" s="20">
        <v>0.06</v>
      </c>
      <c r="Y131" s="18" t="str">
        <f>IF(ISBLANK(X131)=TRUE," ",'2. Metadata'!B$122)</f>
        <v>metres3 per second</v>
      </c>
      <c r="Z131" s="19">
        <v>1.6</v>
      </c>
      <c r="AA131" s="18" t="str">
        <f>IF(ISBLANK(Z131)=TRUE," ",'2. Metadata'!B$134)</f>
        <v>millimetres</v>
      </c>
      <c r="AB131" s="19" t="s">
        <v>24</v>
      </c>
      <c r="AC131" s="18" t="str">
        <f>IF(ISBLANK(X131)=TRUE," ",'2. Metadata'!B$146)</f>
        <v>N/A</v>
      </c>
      <c r="AD131" s="3" t="s">
        <v>9</v>
      </c>
      <c r="AE131" s="7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1:41" x14ac:dyDescent="0.2">
      <c r="A132" s="24" t="s">
        <v>233</v>
      </c>
      <c r="B132" s="10" t="s">
        <v>7</v>
      </c>
      <c r="C132" s="2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49.57</v>
      </c>
      <c r="D132" s="12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-117.65</v>
      </c>
      <c r="E132" s="19" t="s">
        <v>9</v>
      </c>
      <c r="F132" s="13" t="s">
        <v>9</v>
      </c>
      <c r="G132" s="14" t="str">
        <f>IF(ISBLANK(F132)=TRUE," ",'2. Metadata'!B$14)</f>
        <v>observation</v>
      </c>
      <c r="H132" s="13" t="s">
        <v>9</v>
      </c>
      <c r="I132" s="21" t="str">
        <f>IF(ISBLANK(H132)=TRUE," ",'2. Metadata'!B$26)</f>
        <v>degrees Celsius</v>
      </c>
      <c r="J132" s="13" t="s">
        <v>9</v>
      </c>
      <c r="K132" s="21" t="str">
        <f>IF(ISBLANK(J132)=TRUE," ",'2. Metadata'!B$38)</f>
        <v>degrees Celsius</v>
      </c>
      <c r="L132" s="13" t="s">
        <v>9</v>
      </c>
      <c r="M132" s="18" t="str">
        <f>IF(ISBLANK(L132)=TRUE," ",'2. Metadata'!B$50)</f>
        <v>milligrams per litre</v>
      </c>
      <c r="N132" s="13" t="s">
        <v>9</v>
      </c>
      <c r="O132" s="18" t="str">
        <f>IF(ISBLANK(N132)=TRUE," ",'2. Metadata'!B$62)</f>
        <v>microSiemens per centimetre</v>
      </c>
      <c r="P132" s="13" t="s">
        <v>9</v>
      </c>
      <c r="Q132" s="18" t="str">
        <f>IF(ISBLANK(P132)=TRUE," ",'2. Metadata'!B$74)</f>
        <v>NTU</v>
      </c>
      <c r="R132" s="13" t="s">
        <v>9</v>
      </c>
      <c r="S132" s="18" t="str">
        <f>IF(ISBLANK(R132)=TRUE," ",'2. Metadata'!B$86)</f>
        <v>most probable number per 100 mL</v>
      </c>
      <c r="T132" s="13" t="s">
        <v>9</v>
      </c>
      <c r="U132" s="18" t="str">
        <f>IF(ISBLANK(T132)=TRUE," ",'2. Metadata'!B$98)</f>
        <v>most probable number per 100 mL</v>
      </c>
      <c r="V132" s="13" t="s">
        <v>9</v>
      </c>
      <c r="W132" s="18" t="str">
        <f>IF(ISBLANK(V132)=TRUE," ",'2. Metadata'!B$110)</f>
        <v>metres</v>
      </c>
      <c r="X132" s="20" t="s">
        <v>9</v>
      </c>
      <c r="Y132" s="18" t="str">
        <f>IF(ISBLANK(X132)=TRUE," ",'2. Metadata'!B$122)</f>
        <v>metres3 per second</v>
      </c>
      <c r="Z132" s="19">
        <v>0</v>
      </c>
      <c r="AA132" s="18" t="str">
        <f>IF(ISBLANK(Z132)=TRUE," ",'2. Metadata'!B$134)</f>
        <v>millimetres</v>
      </c>
      <c r="AB132" s="19" t="s">
        <v>9</v>
      </c>
      <c r="AC132" s="18" t="str">
        <f>IF(ISBLANK(X132)=TRUE," ",'2. Metadata'!B$146)</f>
        <v>N/A</v>
      </c>
      <c r="AD132" s="3" t="s">
        <v>9</v>
      </c>
      <c r="AE132" s="7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1:41" x14ac:dyDescent="0.2">
      <c r="A133" s="24" t="s">
        <v>234</v>
      </c>
      <c r="B133" s="10" t="s">
        <v>7</v>
      </c>
      <c r="C133" s="2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49.57</v>
      </c>
      <c r="D133" s="12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-117.65</v>
      </c>
      <c r="E133" s="19" t="s">
        <v>9</v>
      </c>
      <c r="F133" s="13" t="s">
        <v>235</v>
      </c>
      <c r="G133" s="14" t="str">
        <f>IF(ISBLANK(F133)=TRUE," ",'2. Metadata'!B$14)</f>
        <v>observation</v>
      </c>
      <c r="H133" s="13">
        <v>3</v>
      </c>
      <c r="I133" s="21" t="str">
        <f>IF(ISBLANK(H133)=TRUE," ",'2. Metadata'!B$26)</f>
        <v>degrees Celsius</v>
      </c>
      <c r="J133" s="13">
        <v>3</v>
      </c>
      <c r="K133" s="21" t="str">
        <f>IF(ISBLANK(J133)=TRUE," ",'2. Metadata'!B$38)</f>
        <v>degrees Celsius</v>
      </c>
      <c r="L133" s="13" t="s">
        <v>9</v>
      </c>
      <c r="M133" s="18" t="str">
        <f>IF(ISBLANK(L133)=TRUE," ",'2. Metadata'!B$50)</f>
        <v>milligrams per litre</v>
      </c>
      <c r="N133" s="13" t="s">
        <v>9</v>
      </c>
      <c r="O133" s="18" t="str">
        <f>IF(ISBLANK(N133)=TRUE," ",'2. Metadata'!B$62)</f>
        <v>microSiemens per centimetre</v>
      </c>
      <c r="P133" s="13" t="s">
        <v>9</v>
      </c>
      <c r="Q133" s="18" t="str">
        <f>IF(ISBLANK(P133)=TRUE," ",'2. Metadata'!B$74)</f>
        <v>NTU</v>
      </c>
      <c r="R133" s="13" t="s">
        <v>9</v>
      </c>
      <c r="S133" s="18" t="str">
        <f>IF(ISBLANK(R133)=TRUE," ",'2. Metadata'!B$86)</f>
        <v>most probable number per 100 mL</v>
      </c>
      <c r="T133" s="13" t="s">
        <v>9</v>
      </c>
      <c r="U133" s="18" t="str">
        <f>IF(ISBLANK(T133)=TRUE," ",'2. Metadata'!B$98)</f>
        <v>most probable number per 100 mL</v>
      </c>
      <c r="V133" s="13">
        <v>8.2000000000000003E-2</v>
      </c>
      <c r="W133" s="18" t="str">
        <f>IF(ISBLANK(V133)=TRUE," ",'2. Metadata'!B$110)</f>
        <v>metres</v>
      </c>
      <c r="X133" s="20">
        <v>5.1999999999999998E-2</v>
      </c>
      <c r="Y133" s="18" t="str">
        <f>IF(ISBLANK(X133)=TRUE," ",'2. Metadata'!B$122)</f>
        <v>metres3 per second</v>
      </c>
      <c r="Z133" s="19">
        <v>0</v>
      </c>
      <c r="AA133" s="18" t="str">
        <f>IF(ISBLANK(Z133)=TRUE," ",'2. Metadata'!B$134)</f>
        <v>millimetres</v>
      </c>
      <c r="AB133" s="19" t="s">
        <v>24</v>
      </c>
      <c r="AC133" s="18" t="str">
        <f>IF(ISBLANK(X133)=TRUE," ",'2. Metadata'!B$146)</f>
        <v>N/A</v>
      </c>
      <c r="AD133" s="3" t="s">
        <v>9</v>
      </c>
      <c r="AE133" s="7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1:41" x14ac:dyDescent="0.2">
      <c r="A134" s="24" t="s">
        <v>236</v>
      </c>
      <c r="B134" s="10" t="s">
        <v>7</v>
      </c>
      <c r="C134" s="2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49.57</v>
      </c>
      <c r="D134" s="12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-117.65</v>
      </c>
      <c r="E134" s="19" t="s">
        <v>9</v>
      </c>
      <c r="F134" s="13" t="s">
        <v>9</v>
      </c>
      <c r="G134" s="14" t="str">
        <f>IF(ISBLANK(F134)=TRUE," ",'2. Metadata'!B$14)</f>
        <v>observation</v>
      </c>
      <c r="H134" s="13" t="s">
        <v>9</v>
      </c>
      <c r="I134" s="21" t="str">
        <f>IF(ISBLANK(H134)=TRUE," ",'2. Metadata'!B$26)</f>
        <v>degrees Celsius</v>
      </c>
      <c r="J134" s="13" t="s">
        <v>9</v>
      </c>
      <c r="K134" s="21" t="str">
        <f>IF(ISBLANK(J134)=TRUE," ",'2. Metadata'!B$38)</f>
        <v>degrees Celsius</v>
      </c>
      <c r="L134" s="13" t="s">
        <v>9</v>
      </c>
      <c r="M134" s="18" t="str">
        <f>IF(ISBLANK(L134)=TRUE," ",'2. Metadata'!B$50)</f>
        <v>milligrams per litre</v>
      </c>
      <c r="N134" s="13" t="s">
        <v>9</v>
      </c>
      <c r="O134" s="18" t="str">
        <f>IF(ISBLANK(N134)=TRUE," ",'2. Metadata'!B$62)</f>
        <v>microSiemens per centimetre</v>
      </c>
      <c r="P134" s="13" t="s">
        <v>9</v>
      </c>
      <c r="Q134" s="18" t="str">
        <f>IF(ISBLANK(P134)=TRUE," ",'2. Metadata'!B$74)</f>
        <v>NTU</v>
      </c>
      <c r="R134" s="13" t="s">
        <v>9</v>
      </c>
      <c r="S134" s="18" t="str">
        <f>IF(ISBLANK(R134)=TRUE," ",'2. Metadata'!B$86)</f>
        <v>most probable number per 100 mL</v>
      </c>
      <c r="T134" s="13" t="s">
        <v>9</v>
      </c>
      <c r="U134" s="18" t="str">
        <f>IF(ISBLANK(T134)=TRUE," ",'2. Metadata'!B$98)</f>
        <v>most probable number per 100 mL</v>
      </c>
      <c r="V134" s="13" t="s">
        <v>9</v>
      </c>
      <c r="W134" s="18" t="str">
        <f>IF(ISBLANK(V134)=TRUE," ",'2. Metadata'!B$110)</f>
        <v>metres</v>
      </c>
      <c r="X134" s="20" t="s">
        <v>9</v>
      </c>
      <c r="Y134" s="18" t="str">
        <f>IF(ISBLANK(X134)=TRUE," ",'2. Metadata'!B$122)</f>
        <v>metres3 per second</v>
      </c>
      <c r="Z134" s="19">
        <v>0.5</v>
      </c>
      <c r="AA134" s="18" t="str">
        <f>IF(ISBLANK(Z134)=TRUE," ",'2. Metadata'!B$134)</f>
        <v>millimetres</v>
      </c>
      <c r="AB134" s="19" t="s">
        <v>9</v>
      </c>
      <c r="AC134" s="18" t="str">
        <f>IF(ISBLANK(X134)=TRUE," ",'2. Metadata'!B$146)</f>
        <v>N/A</v>
      </c>
      <c r="AD134" s="3" t="s">
        <v>9</v>
      </c>
      <c r="AE134" s="7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1:41" x14ac:dyDescent="0.2">
      <c r="A135" s="24" t="s">
        <v>237</v>
      </c>
      <c r="B135" s="10" t="s">
        <v>7</v>
      </c>
      <c r="C135" s="2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49.57</v>
      </c>
      <c r="D135" s="12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-117.65</v>
      </c>
      <c r="E135" s="19" t="s">
        <v>9</v>
      </c>
      <c r="F135" s="13" t="s">
        <v>238</v>
      </c>
      <c r="G135" s="14" t="str">
        <f>IF(ISBLANK(F135)=TRUE," ",'2. Metadata'!B$14)</f>
        <v>observation</v>
      </c>
      <c r="H135" s="13">
        <v>3</v>
      </c>
      <c r="I135" s="21" t="str">
        <f>IF(ISBLANK(H135)=TRUE," ",'2. Metadata'!B$26)</f>
        <v>degrees Celsius</v>
      </c>
      <c r="J135" s="13">
        <v>3</v>
      </c>
      <c r="K135" s="21" t="str">
        <f>IF(ISBLANK(J135)=TRUE," ",'2. Metadata'!B$38)</f>
        <v>degrees Celsius</v>
      </c>
      <c r="L135" s="13" t="s">
        <v>9</v>
      </c>
      <c r="M135" s="18" t="str">
        <f>IF(ISBLANK(L135)=TRUE," ",'2. Metadata'!B$50)</f>
        <v>milligrams per litre</v>
      </c>
      <c r="N135" s="13" t="s">
        <v>9</v>
      </c>
      <c r="O135" s="18" t="str">
        <f>IF(ISBLANK(N135)=TRUE," ",'2. Metadata'!B$62)</f>
        <v>microSiemens per centimetre</v>
      </c>
      <c r="P135" s="13" t="s">
        <v>9</v>
      </c>
      <c r="Q135" s="18" t="str">
        <f>IF(ISBLANK(P135)=TRUE," ",'2. Metadata'!B$74)</f>
        <v>NTU</v>
      </c>
      <c r="R135" s="13" t="s">
        <v>9</v>
      </c>
      <c r="S135" s="18" t="str">
        <f>IF(ISBLANK(R135)=TRUE," ",'2. Metadata'!B$86)</f>
        <v>most probable number per 100 mL</v>
      </c>
      <c r="T135" s="13" t="s">
        <v>9</v>
      </c>
      <c r="U135" s="18" t="str">
        <f>IF(ISBLANK(T135)=TRUE," ",'2. Metadata'!B$98)</f>
        <v>most probable number per 100 mL</v>
      </c>
      <c r="V135" s="13">
        <v>7.5999999999999998E-2</v>
      </c>
      <c r="W135" s="18" t="str">
        <f>IF(ISBLANK(V135)=TRUE," ",'2. Metadata'!B$110)</f>
        <v>metres</v>
      </c>
      <c r="X135" s="20">
        <v>4.7E-2</v>
      </c>
      <c r="Y135" s="18" t="str">
        <f>IF(ISBLANK(X135)=TRUE," ",'2. Metadata'!B$122)</f>
        <v>metres3 per second</v>
      </c>
      <c r="Z135" s="19">
        <v>0</v>
      </c>
      <c r="AA135" s="18" t="str">
        <f>IF(ISBLANK(Z135)=TRUE," ",'2. Metadata'!B$134)</f>
        <v>millimetres</v>
      </c>
      <c r="AB135" s="19" t="s">
        <v>24</v>
      </c>
      <c r="AC135" s="18" t="str">
        <f>IF(ISBLANK(X135)=TRUE," ",'2. Metadata'!B$146)</f>
        <v>N/A</v>
      </c>
      <c r="AD135" s="3" t="s">
        <v>9</v>
      </c>
      <c r="AE135" s="7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1:41" x14ac:dyDescent="0.2">
      <c r="A136" s="24" t="s">
        <v>239</v>
      </c>
      <c r="B136" s="10" t="s">
        <v>7</v>
      </c>
      <c r="C136" s="2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49.57</v>
      </c>
      <c r="D136" s="12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-117.65</v>
      </c>
      <c r="E136" s="19" t="s">
        <v>9</v>
      </c>
      <c r="F136" s="13" t="s">
        <v>9</v>
      </c>
      <c r="G136" s="14" t="str">
        <f>IF(ISBLANK(F136)=TRUE," ",'2. Metadata'!B$14)</f>
        <v>observation</v>
      </c>
      <c r="H136" s="13" t="s">
        <v>9</v>
      </c>
      <c r="I136" s="21" t="str">
        <f>IF(ISBLANK(H136)=TRUE," ",'2. Metadata'!B$26)</f>
        <v>degrees Celsius</v>
      </c>
      <c r="J136" s="13" t="s">
        <v>9</v>
      </c>
      <c r="K136" s="21" t="str">
        <f>IF(ISBLANK(J136)=TRUE," ",'2. Metadata'!B$38)</f>
        <v>degrees Celsius</v>
      </c>
      <c r="L136" s="13" t="s">
        <v>9</v>
      </c>
      <c r="M136" s="18" t="str">
        <f>IF(ISBLANK(L136)=TRUE," ",'2. Metadata'!B$50)</f>
        <v>milligrams per litre</v>
      </c>
      <c r="N136" s="13" t="s">
        <v>9</v>
      </c>
      <c r="O136" s="18" t="str">
        <f>IF(ISBLANK(N136)=TRUE," ",'2. Metadata'!B$62)</f>
        <v>microSiemens per centimetre</v>
      </c>
      <c r="P136" s="13" t="s">
        <v>9</v>
      </c>
      <c r="Q136" s="18" t="str">
        <f>IF(ISBLANK(P136)=TRUE," ",'2. Metadata'!B$74)</f>
        <v>NTU</v>
      </c>
      <c r="R136" s="13" t="s">
        <v>9</v>
      </c>
      <c r="S136" s="18" t="str">
        <f>IF(ISBLANK(R136)=TRUE," ",'2. Metadata'!B$86)</f>
        <v>most probable number per 100 mL</v>
      </c>
      <c r="T136" s="13" t="s">
        <v>9</v>
      </c>
      <c r="U136" s="18" t="str">
        <f>IF(ISBLANK(T136)=TRUE," ",'2. Metadata'!B$98)</f>
        <v>most probable number per 100 mL</v>
      </c>
      <c r="V136" s="13" t="s">
        <v>9</v>
      </c>
      <c r="W136" s="18" t="str">
        <f>IF(ISBLANK(V136)=TRUE," ",'2. Metadata'!B$110)</f>
        <v>metres</v>
      </c>
      <c r="X136" s="20" t="s">
        <v>9</v>
      </c>
      <c r="Y136" s="18" t="str">
        <f>IF(ISBLANK(X136)=TRUE," ",'2. Metadata'!B$122)</f>
        <v>metres3 per second</v>
      </c>
      <c r="Z136" s="19">
        <v>0</v>
      </c>
      <c r="AA136" s="18" t="str">
        <f>IF(ISBLANK(Z136)=TRUE," ",'2. Metadata'!B$134)</f>
        <v>millimetres</v>
      </c>
      <c r="AB136" s="19" t="s">
        <v>9</v>
      </c>
      <c r="AC136" s="18" t="str">
        <f>IF(ISBLANK(X136)=TRUE," ",'2. Metadata'!B$146)</f>
        <v>N/A</v>
      </c>
      <c r="AD136" s="3" t="s">
        <v>9</v>
      </c>
      <c r="AE136" s="7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1:41" x14ac:dyDescent="0.2">
      <c r="A137" s="24" t="s">
        <v>240</v>
      </c>
      <c r="B137" s="10" t="s">
        <v>7</v>
      </c>
      <c r="C137" s="2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49.57</v>
      </c>
      <c r="D137" s="12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-117.65</v>
      </c>
      <c r="E137" s="19" t="s">
        <v>9</v>
      </c>
      <c r="F137" s="13" t="s">
        <v>9</v>
      </c>
      <c r="G137" s="14" t="str">
        <f>IF(ISBLANK(F137)=TRUE," ",'2. Metadata'!B$14)</f>
        <v>observation</v>
      </c>
      <c r="H137" s="13" t="s">
        <v>9</v>
      </c>
      <c r="I137" s="21" t="str">
        <f>IF(ISBLANK(H137)=TRUE," ",'2. Metadata'!B$26)</f>
        <v>degrees Celsius</v>
      </c>
      <c r="J137" s="13" t="s">
        <v>9</v>
      </c>
      <c r="K137" s="21" t="str">
        <f>IF(ISBLANK(J137)=TRUE," ",'2. Metadata'!B$38)</f>
        <v>degrees Celsius</v>
      </c>
      <c r="L137" s="13" t="s">
        <v>9</v>
      </c>
      <c r="M137" s="18" t="str">
        <f>IF(ISBLANK(L137)=TRUE," ",'2. Metadata'!B$50)</f>
        <v>milligrams per litre</v>
      </c>
      <c r="N137" s="13" t="s">
        <v>9</v>
      </c>
      <c r="O137" s="18" t="str">
        <f>IF(ISBLANK(N137)=TRUE," ",'2. Metadata'!B$62)</f>
        <v>microSiemens per centimetre</v>
      </c>
      <c r="P137" s="13" t="s">
        <v>9</v>
      </c>
      <c r="Q137" s="18" t="str">
        <f>IF(ISBLANK(P137)=TRUE," ",'2. Metadata'!B$74)</f>
        <v>NTU</v>
      </c>
      <c r="R137" s="13" t="s">
        <v>9</v>
      </c>
      <c r="S137" s="18" t="str">
        <f>IF(ISBLANK(R137)=TRUE," ",'2. Metadata'!B$86)</f>
        <v>most probable number per 100 mL</v>
      </c>
      <c r="T137" s="13" t="s">
        <v>9</v>
      </c>
      <c r="U137" s="18" t="str">
        <f>IF(ISBLANK(T137)=TRUE," ",'2. Metadata'!B$98)</f>
        <v>most probable number per 100 mL</v>
      </c>
      <c r="V137" s="13" t="s">
        <v>9</v>
      </c>
      <c r="W137" s="18" t="str">
        <f>IF(ISBLANK(V137)=TRUE," ",'2. Metadata'!B$110)</f>
        <v>metres</v>
      </c>
      <c r="X137" s="20" t="s">
        <v>9</v>
      </c>
      <c r="Y137" s="18" t="str">
        <f>IF(ISBLANK(X137)=TRUE," ",'2. Metadata'!B$122)</f>
        <v>metres3 per second</v>
      </c>
      <c r="Z137" s="19">
        <v>0</v>
      </c>
      <c r="AA137" s="18" t="str">
        <f>IF(ISBLANK(Z137)=TRUE," ",'2. Metadata'!B$134)</f>
        <v>millimetres</v>
      </c>
      <c r="AB137" s="19" t="s">
        <v>9</v>
      </c>
      <c r="AC137" s="18" t="str">
        <f>IF(ISBLANK(X137)=TRUE," ",'2. Metadata'!B$146)</f>
        <v>N/A</v>
      </c>
      <c r="AD137" s="3" t="s">
        <v>9</v>
      </c>
      <c r="AE137" s="7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1:41" x14ac:dyDescent="0.2">
      <c r="A138" s="24" t="s">
        <v>241</v>
      </c>
      <c r="B138" s="10" t="s">
        <v>7</v>
      </c>
      <c r="C138" s="2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49.57</v>
      </c>
      <c r="D138" s="12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-117.65</v>
      </c>
      <c r="E138" s="19" t="s">
        <v>9</v>
      </c>
      <c r="F138" s="13" t="s">
        <v>238</v>
      </c>
      <c r="G138" s="14" t="str">
        <f>IF(ISBLANK(F138)=TRUE," ",'2. Metadata'!B$14)</f>
        <v>observation</v>
      </c>
      <c r="H138" s="13">
        <v>2</v>
      </c>
      <c r="I138" s="21" t="str">
        <f>IF(ISBLANK(H138)=TRUE," ",'2. Metadata'!B$26)</f>
        <v>degrees Celsius</v>
      </c>
      <c r="J138" s="13">
        <v>2</v>
      </c>
      <c r="K138" s="21" t="str">
        <f>IF(ISBLANK(J138)=TRUE," ",'2. Metadata'!B$38)</f>
        <v>degrees Celsius</v>
      </c>
      <c r="L138" s="13" t="s">
        <v>9</v>
      </c>
      <c r="M138" s="18" t="str">
        <f>IF(ISBLANK(L138)=TRUE," ",'2. Metadata'!B$50)</f>
        <v>milligrams per litre</v>
      </c>
      <c r="N138" s="13" t="s">
        <v>9</v>
      </c>
      <c r="O138" s="18" t="str">
        <f>IF(ISBLANK(N138)=TRUE," ",'2. Metadata'!B$62)</f>
        <v>microSiemens per centimetre</v>
      </c>
      <c r="P138" s="13" t="s">
        <v>9</v>
      </c>
      <c r="Q138" s="18" t="str">
        <f>IF(ISBLANK(P138)=TRUE," ",'2. Metadata'!B$74)</f>
        <v>NTU</v>
      </c>
      <c r="R138" s="13" t="s">
        <v>9</v>
      </c>
      <c r="S138" s="18" t="str">
        <f>IF(ISBLANK(R138)=TRUE," ",'2. Metadata'!B$86)</f>
        <v>most probable number per 100 mL</v>
      </c>
      <c r="T138" s="13" t="s">
        <v>9</v>
      </c>
      <c r="U138" s="18" t="str">
        <f>IF(ISBLANK(T138)=TRUE," ",'2. Metadata'!B$98)</f>
        <v>most probable number per 100 mL</v>
      </c>
      <c r="V138" s="13">
        <v>7.8E-2</v>
      </c>
      <c r="W138" s="18" t="str">
        <f>IF(ISBLANK(V138)=TRUE," ",'2. Metadata'!B$110)</f>
        <v>metres</v>
      </c>
      <c r="X138" s="20">
        <v>4.8000000000000001E-2</v>
      </c>
      <c r="Y138" s="18" t="str">
        <f>IF(ISBLANK(X138)=TRUE," ",'2. Metadata'!B$122)</f>
        <v>metres3 per second</v>
      </c>
      <c r="Z138" s="19">
        <v>0</v>
      </c>
      <c r="AA138" s="18" t="str">
        <f>IF(ISBLANK(Z138)=TRUE," ",'2. Metadata'!B$134)</f>
        <v>millimetres</v>
      </c>
      <c r="AB138" s="19" t="s">
        <v>24</v>
      </c>
      <c r="AC138" s="18" t="str">
        <f>IF(ISBLANK(X138)=TRUE," ",'2. Metadata'!B$146)</f>
        <v>N/A</v>
      </c>
      <c r="AD138" s="3" t="s">
        <v>9</v>
      </c>
      <c r="AE138" s="7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1:41" x14ac:dyDescent="0.2">
      <c r="A139" s="24" t="s">
        <v>242</v>
      </c>
      <c r="B139" s="10" t="s">
        <v>7</v>
      </c>
      <c r="C139" s="2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49.57</v>
      </c>
      <c r="D139" s="12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-117.65</v>
      </c>
      <c r="E139" s="19" t="s">
        <v>9</v>
      </c>
      <c r="F139" s="13" t="s">
        <v>9</v>
      </c>
      <c r="G139" s="14" t="str">
        <f>IF(ISBLANK(F139)=TRUE," ",'2. Metadata'!B$14)</f>
        <v>observation</v>
      </c>
      <c r="H139" s="13" t="s">
        <v>9</v>
      </c>
      <c r="I139" s="21" t="str">
        <f>IF(ISBLANK(H139)=TRUE," ",'2. Metadata'!B$26)</f>
        <v>degrees Celsius</v>
      </c>
      <c r="J139" s="13" t="s">
        <v>9</v>
      </c>
      <c r="K139" s="21" t="str">
        <f>IF(ISBLANK(J139)=TRUE," ",'2. Metadata'!B$38)</f>
        <v>degrees Celsius</v>
      </c>
      <c r="L139" s="13" t="s">
        <v>9</v>
      </c>
      <c r="M139" s="18" t="str">
        <f>IF(ISBLANK(L139)=TRUE," ",'2. Metadata'!B$50)</f>
        <v>milligrams per litre</v>
      </c>
      <c r="N139" s="13" t="s">
        <v>9</v>
      </c>
      <c r="O139" s="18" t="str">
        <f>IF(ISBLANK(N139)=TRUE," ",'2. Metadata'!B$62)</f>
        <v>microSiemens per centimetre</v>
      </c>
      <c r="P139" s="13" t="s">
        <v>9</v>
      </c>
      <c r="Q139" s="18" t="str">
        <f>IF(ISBLANK(P139)=TRUE," ",'2. Metadata'!B$74)</f>
        <v>NTU</v>
      </c>
      <c r="R139" s="13" t="s">
        <v>9</v>
      </c>
      <c r="S139" s="18" t="str">
        <f>IF(ISBLANK(R139)=TRUE," ",'2. Metadata'!B$86)</f>
        <v>most probable number per 100 mL</v>
      </c>
      <c r="T139" s="13" t="s">
        <v>9</v>
      </c>
      <c r="U139" s="18" t="str">
        <f>IF(ISBLANK(T139)=TRUE," ",'2. Metadata'!B$98)</f>
        <v>most probable number per 100 mL</v>
      </c>
      <c r="V139" s="13" t="s">
        <v>9</v>
      </c>
      <c r="W139" s="18" t="str">
        <f>IF(ISBLANK(V139)=TRUE," ",'2. Metadata'!B$110)</f>
        <v>metres</v>
      </c>
      <c r="X139" s="20" t="s">
        <v>9</v>
      </c>
      <c r="Y139" s="18" t="str">
        <f>IF(ISBLANK(X139)=TRUE," ",'2. Metadata'!B$122)</f>
        <v>metres3 per second</v>
      </c>
      <c r="Z139" s="19">
        <v>0</v>
      </c>
      <c r="AA139" s="18" t="str">
        <f>IF(ISBLANK(Z139)=TRUE," ",'2. Metadata'!B$134)</f>
        <v>millimetres</v>
      </c>
      <c r="AB139" s="19" t="s">
        <v>9</v>
      </c>
      <c r="AC139" s="18" t="str">
        <f>IF(ISBLANK(X139)=TRUE," ",'2. Metadata'!B$146)</f>
        <v>N/A</v>
      </c>
      <c r="AD139" s="3" t="s">
        <v>9</v>
      </c>
      <c r="AE139" s="7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1:41" x14ac:dyDescent="0.2">
      <c r="A140" s="24" t="s">
        <v>243</v>
      </c>
      <c r="B140" s="10" t="s">
        <v>7</v>
      </c>
      <c r="C140" s="2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49.57</v>
      </c>
      <c r="D140" s="12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-117.65</v>
      </c>
      <c r="E140" s="19" t="s">
        <v>9</v>
      </c>
      <c r="F140" s="13" t="s">
        <v>238</v>
      </c>
      <c r="G140" s="14" t="str">
        <f>IF(ISBLANK(F140)=TRUE," ",'2. Metadata'!B$14)</f>
        <v>observation</v>
      </c>
      <c r="H140" s="13">
        <v>1</v>
      </c>
      <c r="I140" s="21" t="str">
        <f>IF(ISBLANK(H140)=TRUE," ",'2. Metadata'!B$26)</f>
        <v>degrees Celsius</v>
      </c>
      <c r="J140" s="13">
        <v>2</v>
      </c>
      <c r="K140" s="21" t="str">
        <f>IF(ISBLANK(J140)=TRUE," ",'2. Metadata'!B$38)</f>
        <v>degrees Celsius</v>
      </c>
      <c r="L140" s="13">
        <v>0.5</v>
      </c>
      <c r="M140" s="18" t="str">
        <f>IF(ISBLANK(L140)=TRUE," ",'2. Metadata'!B$50)</f>
        <v>milligrams per litre</v>
      </c>
      <c r="N140" s="13">
        <v>122</v>
      </c>
      <c r="O140" s="18" t="str">
        <f>IF(ISBLANK(N140)=TRUE," ",'2. Metadata'!B$62)</f>
        <v>microSiemens per centimetre</v>
      </c>
      <c r="P140" s="13">
        <v>0.4</v>
      </c>
      <c r="Q140" s="18" t="str">
        <f>IF(ISBLANK(P140)=TRUE," ",'2. Metadata'!B$74)</f>
        <v>NTU</v>
      </c>
      <c r="R140" s="13" t="s">
        <v>9</v>
      </c>
      <c r="S140" s="18" t="str">
        <f>IF(ISBLANK(R140)=TRUE," ",'2. Metadata'!B$86)</f>
        <v>most probable number per 100 mL</v>
      </c>
      <c r="T140" s="13" t="s">
        <v>9</v>
      </c>
      <c r="U140" s="18" t="str">
        <f>IF(ISBLANK(T140)=TRUE," ",'2. Metadata'!B$98)</f>
        <v>most probable number per 100 mL</v>
      </c>
      <c r="V140" s="13">
        <v>8.2000000000000003E-2</v>
      </c>
      <c r="W140" s="18" t="str">
        <f>IF(ISBLANK(V140)=TRUE," ",'2. Metadata'!B$110)</f>
        <v>metres</v>
      </c>
      <c r="X140" s="20">
        <v>5.1999999999999998E-2</v>
      </c>
      <c r="Y140" s="18" t="str">
        <f>IF(ISBLANK(X140)=TRUE," ",'2. Metadata'!B$122)</f>
        <v>metres3 per second</v>
      </c>
      <c r="Z140" s="19">
        <v>0</v>
      </c>
      <c r="AA140" s="18" t="str">
        <f>IF(ISBLANK(Z140)=TRUE," ",'2. Metadata'!B$134)</f>
        <v>millimetres</v>
      </c>
      <c r="AB140" s="19" t="s">
        <v>24</v>
      </c>
      <c r="AC140" s="18" t="str">
        <f>IF(ISBLANK(X140)=TRUE," ",'2. Metadata'!B$146)</f>
        <v>N/A</v>
      </c>
      <c r="AD140" s="3" t="s">
        <v>9</v>
      </c>
      <c r="AE140" s="7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1:41" x14ac:dyDescent="0.2">
      <c r="A141" s="24" t="s">
        <v>244</v>
      </c>
      <c r="B141" s="10" t="s">
        <v>7</v>
      </c>
      <c r="C141" s="2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49.57</v>
      </c>
      <c r="D141" s="12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-117.65</v>
      </c>
      <c r="E141" s="19" t="s">
        <v>9</v>
      </c>
      <c r="F141" s="13" t="s">
        <v>9</v>
      </c>
      <c r="G141" s="14" t="str">
        <f>IF(ISBLANK(F141)=TRUE," ",'2. Metadata'!B$14)</f>
        <v>observation</v>
      </c>
      <c r="H141" s="13" t="s">
        <v>9</v>
      </c>
      <c r="I141" s="21" t="str">
        <f>IF(ISBLANK(H141)=TRUE," ",'2. Metadata'!B$26)</f>
        <v>degrees Celsius</v>
      </c>
      <c r="J141" s="13" t="s">
        <v>9</v>
      </c>
      <c r="K141" s="21" t="str">
        <f>IF(ISBLANK(J141)=TRUE," ",'2. Metadata'!B$38)</f>
        <v>degrees Celsius</v>
      </c>
      <c r="L141" s="13" t="s">
        <v>9</v>
      </c>
      <c r="M141" s="18" t="str">
        <f>IF(ISBLANK(L141)=TRUE," ",'2. Metadata'!B$50)</f>
        <v>milligrams per litre</v>
      </c>
      <c r="N141" s="13" t="s">
        <v>9</v>
      </c>
      <c r="O141" s="18" t="str">
        <f>IF(ISBLANK(N141)=TRUE," ",'2. Metadata'!B$62)</f>
        <v>microSiemens per centimetre</v>
      </c>
      <c r="P141" s="13" t="s">
        <v>9</v>
      </c>
      <c r="Q141" s="18" t="str">
        <f>IF(ISBLANK(P141)=TRUE," ",'2. Metadata'!B$74)</f>
        <v>NTU</v>
      </c>
      <c r="R141" s="13" t="s">
        <v>9</v>
      </c>
      <c r="S141" s="18" t="str">
        <f>IF(ISBLANK(R141)=TRUE," ",'2. Metadata'!B$86)</f>
        <v>most probable number per 100 mL</v>
      </c>
      <c r="T141" s="13" t="s">
        <v>9</v>
      </c>
      <c r="U141" s="18" t="str">
        <f>IF(ISBLANK(T141)=TRUE," ",'2. Metadata'!B$98)</f>
        <v>most probable number per 100 mL</v>
      </c>
      <c r="V141" s="13" t="s">
        <v>9</v>
      </c>
      <c r="W141" s="18" t="str">
        <f>IF(ISBLANK(V141)=TRUE," ",'2. Metadata'!B$110)</f>
        <v>metres</v>
      </c>
      <c r="X141" s="20" t="s">
        <v>9</v>
      </c>
      <c r="Y141" s="18" t="str">
        <f>IF(ISBLANK(X141)=TRUE," ",'2. Metadata'!B$122)</f>
        <v>metres3 per second</v>
      </c>
      <c r="Z141" s="19">
        <v>0</v>
      </c>
      <c r="AA141" s="18" t="str">
        <f>IF(ISBLANK(Z141)=TRUE," ",'2. Metadata'!B$134)</f>
        <v>millimetres</v>
      </c>
      <c r="AB141" s="19" t="s">
        <v>9</v>
      </c>
      <c r="AC141" s="18" t="str">
        <f>IF(ISBLANK(X141)=TRUE," ",'2. Metadata'!B$146)</f>
        <v>N/A</v>
      </c>
      <c r="AD141" s="3" t="s">
        <v>9</v>
      </c>
      <c r="AE141" s="7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1:41" x14ac:dyDescent="0.2">
      <c r="A142" s="24" t="s">
        <v>245</v>
      </c>
      <c r="B142" s="10" t="s">
        <v>7</v>
      </c>
      <c r="C142" s="2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49.57</v>
      </c>
      <c r="D142" s="12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-117.65</v>
      </c>
      <c r="E142" s="19" t="s">
        <v>9</v>
      </c>
      <c r="F142" s="13" t="s">
        <v>238</v>
      </c>
      <c r="G142" s="14" t="str">
        <f>IF(ISBLANK(F142)=TRUE," ",'2. Metadata'!B$14)</f>
        <v>observation</v>
      </c>
      <c r="H142" s="13">
        <v>3</v>
      </c>
      <c r="I142" s="21" t="str">
        <f>IF(ISBLANK(H142)=TRUE," ",'2. Metadata'!B$26)</f>
        <v>degrees Celsius</v>
      </c>
      <c r="J142" s="13">
        <v>3</v>
      </c>
      <c r="K142" s="21" t="str">
        <f>IF(ISBLANK(J142)=TRUE," ",'2. Metadata'!B$38)</f>
        <v>degrees Celsius</v>
      </c>
      <c r="L142" s="13" t="s">
        <v>9</v>
      </c>
      <c r="M142" s="18" t="str">
        <f>IF(ISBLANK(L142)=TRUE," ",'2. Metadata'!B$50)</f>
        <v>milligrams per litre</v>
      </c>
      <c r="N142" s="13" t="s">
        <v>9</v>
      </c>
      <c r="O142" s="18" t="str">
        <f>IF(ISBLANK(N142)=TRUE," ",'2. Metadata'!B$62)</f>
        <v>microSiemens per centimetre</v>
      </c>
      <c r="P142" s="13" t="s">
        <v>9</v>
      </c>
      <c r="Q142" s="18" t="str">
        <f>IF(ISBLANK(P142)=TRUE," ",'2. Metadata'!B$74)</f>
        <v>NTU</v>
      </c>
      <c r="R142" s="13" t="s">
        <v>9</v>
      </c>
      <c r="S142" s="18" t="str">
        <f>IF(ISBLANK(R142)=TRUE," ",'2. Metadata'!B$86)</f>
        <v>most probable number per 100 mL</v>
      </c>
      <c r="T142" s="13" t="s">
        <v>9</v>
      </c>
      <c r="U142" s="18" t="str">
        <f>IF(ISBLANK(T142)=TRUE," ",'2. Metadata'!B$98)</f>
        <v>most probable number per 100 mL</v>
      </c>
      <c r="V142" s="13">
        <v>8.2000000000000003E-2</v>
      </c>
      <c r="W142" s="18" t="str">
        <f>IF(ISBLANK(V142)=TRUE," ",'2. Metadata'!B$110)</f>
        <v>metres</v>
      </c>
      <c r="X142" s="20">
        <v>5.1999999999999998E-2</v>
      </c>
      <c r="Y142" s="18" t="str">
        <f>IF(ISBLANK(X142)=TRUE," ",'2. Metadata'!B$122)</f>
        <v>metres3 per second</v>
      </c>
      <c r="Z142" s="19">
        <v>0</v>
      </c>
      <c r="AA142" s="18" t="str">
        <f>IF(ISBLANK(Z142)=TRUE," ",'2. Metadata'!B$134)</f>
        <v>millimetres</v>
      </c>
      <c r="AB142" s="19" t="s">
        <v>24</v>
      </c>
      <c r="AC142" s="18" t="str">
        <f>IF(ISBLANK(X142)=TRUE," ",'2. Metadata'!B$146)</f>
        <v>N/A</v>
      </c>
      <c r="AD142" s="3" t="s">
        <v>9</v>
      </c>
      <c r="AE142" s="7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1:41" x14ac:dyDescent="0.2">
      <c r="A143" s="24" t="s">
        <v>246</v>
      </c>
      <c r="B143" s="10" t="s">
        <v>7</v>
      </c>
      <c r="C143" s="2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49.57</v>
      </c>
      <c r="D143" s="12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-117.65</v>
      </c>
      <c r="E143" s="19" t="s">
        <v>9</v>
      </c>
      <c r="F143" s="13" t="s">
        <v>9</v>
      </c>
      <c r="G143" s="14" t="str">
        <f>IF(ISBLANK(F143)=TRUE," ",'2. Metadata'!B$14)</f>
        <v>observation</v>
      </c>
      <c r="H143" s="13" t="s">
        <v>9</v>
      </c>
      <c r="I143" s="21" t="str">
        <f>IF(ISBLANK(H143)=TRUE," ",'2. Metadata'!B$26)</f>
        <v>degrees Celsius</v>
      </c>
      <c r="J143" s="13" t="s">
        <v>9</v>
      </c>
      <c r="K143" s="21" t="str">
        <f>IF(ISBLANK(J143)=TRUE," ",'2. Metadata'!B$38)</f>
        <v>degrees Celsius</v>
      </c>
      <c r="L143" s="13" t="s">
        <v>9</v>
      </c>
      <c r="M143" s="18" t="str">
        <f>IF(ISBLANK(L143)=TRUE," ",'2. Metadata'!B$50)</f>
        <v>milligrams per litre</v>
      </c>
      <c r="N143" s="13" t="s">
        <v>9</v>
      </c>
      <c r="O143" s="18" t="str">
        <f>IF(ISBLANK(N143)=TRUE," ",'2. Metadata'!B$62)</f>
        <v>microSiemens per centimetre</v>
      </c>
      <c r="P143" s="13" t="s">
        <v>9</v>
      </c>
      <c r="Q143" s="18" t="str">
        <f>IF(ISBLANK(P143)=TRUE," ",'2. Metadata'!B$74)</f>
        <v>NTU</v>
      </c>
      <c r="R143" s="13" t="s">
        <v>9</v>
      </c>
      <c r="S143" s="18" t="str">
        <f>IF(ISBLANK(R143)=TRUE," ",'2. Metadata'!B$86)</f>
        <v>most probable number per 100 mL</v>
      </c>
      <c r="T143" s="13" t="s">
        <v>9</v>
      </c>
      <c r="U143" s="18" t="str">
        <f>IF(ISBLANK(T143)=TRUE," ",'2. Metadata'!B$98)</f>
        <v>most probable number per 100 mL</v>
      </c>
      <c r="V143" s="13" t="s">
        <v>9</v>
      </c>
      <c r="W143" s="18" t="str">
        <f>IF(ISBLANK(V143)=TRUE," ",'2. Metadata'!B$110)</f>
        <v>metres</v>
      </c>
      <c r="X143" s="20" t="s">
        <v>9</v>
      </c>
      <c r="Y143" s="18" t="str">
        <f>IF(ISBLANK(X143)=TRUE," ",'2. Metadata'!B$122)</f>
        <v>metres3 per second</v>
      </c>
      <c r="Z143" s="19">
        <v>0</v>
      </c>
      <c r="AA143" s="18" t="str">
        <f>IF(ISBLANK(Z143)=TRUE," ",'2. Metadata'!B$134)</f>
        <v>millimetres</v>
      </c>
      <c r="AB143" s="19" t="s">
        <v>9</v>
      </c>
      <c r="AC143" s="18" t="str">
        <f>IF(ISBLANK(X143)=TRUE," ",'2. Metadata'!B$146)</f>
        <v>N/A</v>
      </c>
      <c r="AD143" s="3" t="s">
        <v>9</v>
      </c>
      <c r="AE143" s="7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1:41" x14ac:dyDescent="0.2">
      <c r="A144" s="24" t="s">
        <v>247</v>
      </c>
      <c r="B144" s="10" t="s">
        <v>7</v>
      </c>
      <c r="C144" s="2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49.57</v>
      </c>
      <c r="D144" s="12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-117.65</v>
      </c>
      <c r="E144" s="19" t="s">
        <v>9</v>
      </c>
      <c r="F144" s="13" t="s">
        <v>9</v>
      </c>
      <c r="G144" s="14" t="str">
        <f>IF(ISBLANK(F144)=TRUE," ",'2. Metadata'!B$14)</f>
        <v>observation</v>
      </c>
      <c r="H144" s="13" t="s">
        <v>9</v>
      </c>
      <c r="I144" s="21" t="str">
        <f>IF(ISBLANK(H144)=TRUE," ",'2. Metadata'!B$26)</f>
        <v>degrees Celsius</v>
      </c>
      <c r="J144" s="13" t="s">
        <v>9</v>
      </c>
      <c r="K144" s="21" t="str">
        <f>IF(ISBLANK(J144)=TRUE," ",'2. Metadata'!B$38)</f>
        <v>degrees Celsius</v>
      </c>
      <c r="L144" s="13" t="s">
        <v>9</v>
      </c>
      <c r="M144" s="18" t="str">
        <f>IF(ISBLANK(L144)=TRUE," ",'2. Metadata'!B$50)</f>
        <v>milligrams per litre</v>
      </c>
      <c r="N144" s="13" t="s">
        <v>9</v>
      </c>
      <c r="O144" s="18" t="str">
        <f>IF(ISBLANK(N144)=TRUE," ",'2. Metadata'!B$62)</f>
        <v>microSiemens per centimetre</v>
      </c>
      <c r="P144" s="13" t="s">
        <v>9</v>
      </c>
      <c r="Q144" s="18" t="str">
        <f>IF(ISBLANK(P144)=TRUE," ",'2. Metadata'!B$74)</f>
        <v>NTU</v>
      </c>
      <c r="R144" s="13" t="s">
        <v>9</v>
      </c>
      <c r="S144" s="18" t="str">
        <f>IF(ISBLANK(R144)=TRUE," ",'2. Metadata'!B$86)</f>
        <v>most probable number per 100 mL</v>
      </c>
      <c r="T144" s="13" t="s">
        <v>9</v>
      </c>
      <c r="U144" s="18" t="str">
        <f>IF(ISBLANK(T144)=TRUE," ",'2. Metadata'!B$98)</f>
        <v>most probable number per 100 mL</v>
      </c>
      <c r="V144" s="13" t="s">
        <v>9</v>
      </c>
      <c r="W144" s="18" t="str">
        <f>IF(ISBLANK(V144)=TRUE," ",'2. Metadata'!B$110)</f>
        <v>metres</v>
      </c>
      <c r="X144" s="20" t="s">
        <v>9</v>
      </c>
      <c r="Y144" s="18" t="str">
        <f>IF(ISBLANK(X144)=TRUE," ",'2. Metadata'!B$122)</f>
        <v>metres3 per second</v>
      </c>
      <c r="Z144" s="19">
        <v>4.4000000000000004</v>
      </c>
      <c r="AA144" s="18" t="str">
        <f>IF(ISBLANK(Z144)=TRUE," ",'2. Metadata'!B$134)</f>
        <v>millimetres</v>
      </c>
      <c r="AB144" s="19" t="s">
        <v>9</v>
      </c>
      <c r="AC144" s="18" t="str">
        <f>IF(ISBLANK(X144)=TRUE," ",'2. Metadata'!B$146)</f>
        <v>N/A</v>
      </c>
      <c r="AD144" s="3" t="s">
        <v>9</v>
      </c>
      <c r="AE144" s="7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1:41" x14ac:dyDescent="0.2">
      <c r="A145" s="24" t="s">
        <v>248</v>
      </c>
      <c r="B145" s="10" t="s">
        <v>7</v>
      </c>
      <c r="C145" s="2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49.57</v>
      </c>
      <c r="D145" s="12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-117.65</v>
      </c>
      <c r="E145" s="19" t="s">
        <v>9</v>
      </c>
      <c r="F145" s="13" t="s">
        <v>249</v>
      </c>
      <c r="G145" s="14" t="str">
        <f>IF(ISBLANK(F145)=TRUE," ",'2. Metadata'!B$14)</f>
        <v>observation</v>
      </c>
      <c r="H145" s="13">
        <v>4</v>
      </c>
      <c r="I145" s="21" t="str">
        <f>IF(ISBLANK(H145)=TRUE," ",'2. Metadata'!B$26)</f>
        <v>degrees Celsius</v>
      </c>
      <c r="J145" s="13">
        <v>3</v>
      </c>
      <c r="K145" s="21" t="str">
        <f>IF(ISBLANK(J145)=TRUE," ",'2. Metadata'!B$38)</f>
        <v>degrees Celsius</v>
      </c>
      <c r="L145" s="13" t="s">
        <v>15</v>
      </c>
      <c r="M145" s="18" t="str">
        <f>IF(ISBLANK(L145)=TRUE," ",'2. Metadata'!B$50)</f>
        <v>milligrams per litre</v>
      </c>
      <c r="N145" s="13">
        <v>113</v>
      </c>
      <c r="O145" s="18" t="str">
        <f>IF(ISBLANK(N145)=TRUE," ",'2. Metadata'!B$62)</f>
        <v>microSiemens per centimetre</v>
      </c>
      <c r="P145" s="13">
        <v>0.45</v>
      </c>
      <c r="Q145" s="18" t="str">
        <f>IF(ISBLANK(P145)=TRUE," ",'2. Metadata'!B$74)</f>
        <v>NTU</v>
      </c>
      <c r="R145" s="13" t="s">
        <v>9</v>
      </c>
      <c r="S145" s="18" t="str">
        <f>IF(ISBLANK(R145)=TRUE," ",'2. Metadata'!B$86)</f>
        <v>most probable number per 100 mL</v>
      </c>
      <c r="T145" s="13" t="s">
        <v>9</v>
      </c>
      <c r="U145" s="18" t="str">
        <f>IF(ISBLANK(T145)=TRUE," ",'2. Metadata'!B$98)</f>
        <v>most probable number per 100 mL</v>
      </c>
      <c r="V145" s="13">
        <v>8.2000000000000003E-2</v>
      </c>
      <c r="W145" s="18" t="str">
        <f>IF(ISBLANK(V145)=TRUE," ",'2. Metadata'!B$110)</f>
        <v>metres</v>
      </c>
      <c r="X145" s="20">
        <v>5.1999999999999998E-2</v>
      </c>
      <c r="Y145" s="18" t="str">
        <f>IF(ISBLANK(X145)=TRUE," ",'2. Metadata'!B$122)</f>
        <v>metres3 per second</v>
      </c>
      <c r="Z145" s="19">
        <v>1.7</v>
      </c>
      <c r="AA145" s="18" t="str">
        <f>IF(ISBLANK(Z145)=TRUE," ",'2. Metadata'!B$134)</f>
        <v>millimetres</v>
      </c>
      <c r="AB145" s="19" t="s">
        <v>24</v>
      </c>
      <c r="AC145" s="18" t="str">
        <f>IF(ISBLANK(X145)=TRUE," ",'2. Metadata'!B$146)</f>
        <v>N/A</v>
      </c>
      <c r="AD145" s="3" t="s">
        <v>9</v>
      </c>
      <c r="AE145" s="7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1:41" x14ac:dyDescent="0.2">
      <c r="A146" s="24" t="s">
        <v>250</v>
      </c>
      <c r="B146" s="10" t="s">
        <v>7</v>
      </c>
      <c r="C146" s="2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49.57</v>
      </c>
      <c r="D146" s="12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-117.65</v>
      </c>
      <c r="E146" s="19" t="s">
        <v>9</v>
      </c>
      <c r="F146" s="13" t="s">
        <v>125</v>
      </c>
      <c r="G146" s="14" t="str">
        <f>IF(ISBLANK(F146)=TRUE," ",'2. Metadata'!B$14)</f>
        <v>observation</v>
      </c>
      <c r="H146" s="13">
        <v>3</v>
      </c>
      <c r="I146" s="21" t="str">
        <f>IF(ISBLANK(H146)=TRUE," ",'2. Metadata'!B$26)</f>
        <v>degrees Celsius</v>
      </c>
      <c r="J146" s="13">
        <v>3</v>
      </c>
      <c r="K146" s="21" t="str">
        <f>IF(ISBLANK(J146)=TRUE," ",'2. Metadata'!B$38)</f>
        <v>degrees Celsius</v>
      </c>
      <c r="L146" s="13" t="s">
        <v>9</v>
      </c>
      <c r="M146" s="18" t="str">
        <f>IF(ISBLANK(L146)=TRUE," ",'2. Metadata'!B$50)</f>
        <v>milligrams per litre</v>
      </c>
      <c r="N146" s="13" t="s">
        <v>9</v>
      </c>
      <c r="O146" s="18" t="str">
        <f>IF(ISBLANK(N146)=TRUE," ",'2. Metadata'!B$62)</f>
        <v>microSiemens per centimetre</v>
      </c>
      <c r="P146" s="13" t="s">
        <v>9</v>
      </c>
      <c r="Q146" s="18" t="str">
        <f>IF(ISBLANK(P146)=TRUE," ",'2. Metadata'!B$74)</f>
        <v>NTU</v>
      </c>
      <c r="R146" s="13" t="s">
        <v>9</v>
      </c>
      <c r="S146" s="18" t="str">
        <f>IF(ISBLANK(R146)=TRUE," ",'2. Metadata'!B$86)</f>
        <v>most probable number per 100 mL</v>
      </c>
      <c r="T146" s="13" t="s">
        <v>9</v>
      </c>
      <c r="U146" s="18" t="str">
        <f>IF(ISBLANK(T146)=TRUE," ",'2. Metadata'!B$98)</f>
        <v>most probable number per 100 mL</v>
      </c>
      <c r="V146" s="13">
        <v>7.8E-2</v>
      </c>
      <c r="W146" s="18" t="str">
        <f>IF(ISBLANK(V146)=TRUE," ",'2. Metadata'!B$110)</f>
        <v>metres</v>
      </c>
      <c r="X146" s="20">
        <v>4.8000000000000001E-2</v>
      </c>
      <c r="Y146" s="18" t="str">
        <f>IF(ISBLANK(X146)=TRUE," ",'2. Metadata'!B$122)</f>
        <v>metres3 per second</v>
      </c>
      <c r="Z146" s="19">
        <v>0</v>
      </c>
      <c r="AA146" s="18" t="str">
        <f>IF(ISBLANK(Z146)=TRUE," ",'2. Metadata'!B$134)</f>
        <v>millimetres</v>
      </c>
      <c r="AB146" s="19" t="s">
        <v>24</v>
      </c>
      <c r="AC146" s="18" t="str">
        <f>IF(ISBLANK(X146)=TRUE," ",'2. Metadata'!B$146)</f>
        <v>N/A</v>
      </c>
      <c r="AD146" s="3" t="s">
        <v>9</v>
      </c>
      <c r="AE146" s="7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1:41" x14ac:dyDescent="0.2">
      <c r="A147" s="24" t="s">
        <v>251</v>
      </c>
      <c r="B147" s="10" t="s">
        <v>7</v>
      </c>
      <c r="C147" s="2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49.57</v>
      </c>
      <c r="D147" s="12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-117.65</v>
      </c>
      <c r="E147" s="19" t="s">
        <v>9</v>
      </c>
      <c r="F147" s="13" t="s">
        <v>9</v>
      </c>
      <c r="G147" s="14" t="str">
        <f>IF(ISBLANK(F147)=TRUE," ",'2. Metadata'!B$14)</f>
        <v>observation</v>
      </c>
      <c r="H147" s="13" t="s">
        <v>9</v>
      </c>
      <c r="I147" s="21" t="str">
        <f>IF(ISBLANK(H147)=TRUE," ",'2. Metadata'!B$26)</f>
        <v>degrees Celsius</v>
      </c>
      <c r="J147" s="13" t="s">
        <v>9</v>
      </c>
      <c r="K147" s="21" t="str">
        <f>IF(ISBLANK(J147)=TRUE," ",'2. Metadata'!B$38)</f>
        <v>degrees Celsius</v>
      </c>
      <c r="L147" s="13" t="s">
        <v>9</v>
      </c>
      <c r="M147" s="18" t="str">
        <f>IF(ISBLANK(L147)=TRUE," ",'2. Metadata'!B$50)</f>
        <v>milligrams per litre</v>
      </c>
      <c r="N147" s="13" t="s">
        <v>9</v>
      </c>
      <c r="O147" s="18" t="str">
        <f>IF(ISBLANK(N147)=TRUE," ",'2. Metadata'!B$62)</f>
        <v>microSiemens per centimetre</v>
      </c>
      <c r="P147" s="13" t="s">
        <v>9</v>
      </c>
      <c r="Q147" s="18" t="str">
        <f>IF(ISBLANK(P147)=TRUE," ",'2. Metadata'!B$74)</f>
        <v>NTU</v>
      </c>
      <c r="R147" s="13" t="s">
        <v>9</v>
      </c>
      <c r="S147" s="18" t="str">
        <f>IF(ISBLANK(R147)=TRUE," ",'2. Metadata'!B$86)</f>
        <v>most probable number per 100 mL</v>
      </c>
      <c r="T147" s="13" t="s">
        <v>9</v>
      </c>
      <c r="U147" s="18" t="str">
        <f>IF(ISBLANK(T147)=TRUE," ",'2. Metadata'!B$98)</f>
        <v>most probable number per 100 mL</v>
      </c>
      <c r="V147" s="13" t="s">
        <v>9</v>
      </c>
      <c r="W147" s="18" t="str">
        <f>IF(ISBLANK(V147)=TRUE," ",'2. Metadata'!B$110)</f>
        <v>metres</v>
      </c>
      <c r="X147" s="20" t="s">
        <v>9</v>
      </c>
      <c r="Y147" s="18" t="str">
        <f>IF(ISBLANK(X147)=TRUE," ",'2. Metadata'!B$122)</f>
        <v>metres3 per second</v>
      </c>
      <c r="Z147" s="19">
        <v>3.9</v>
      </c>
      <c r="AA147" s="18" t="str">
        <f>IF(ISBLANK(Z147)=TRUE," ",'2. Metadata'!B$134)</f>
        <v>millimetres</v>
      </c>
      <c r="AB147" s="19" t="s">
        <v>9</v>
      </c>
      <c r="AC147" s="18" t="str">
        <f>IF(ISBLANK(X147)=TRUE," ",'2. Metadata'!B$146)</f>
        <v>N/A</v>
      </c>
      <c r="AD147" s="3" t="s">
        <v>9</v>
      </c>
      <c r="AE147" s="7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1:41" x14ac:dyDescent="0.2">
      <c r="A148" s="24" t="s">
        <v>252</v>
      </c>
      <c r="B148" s="10" t="s">
        <v>7</v>
      </c>
      <c r="C148" s="2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49.57</v>
      </c>
      <c r="D148" s="12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-117.65</v>
      </c>
      <c r="E148" s="19" t="s">
        <v>9</v>
      </c>
      <c r="F148" s="13" t="s">
        <v>9</v>
      </c>
      <c r="G148" s="14" t="str">
        <f>IF(ISBLANK(F148)=TRUE," ",'2. Metadata'!B$14)</f>
        <v>observation</v>
      </c>
      <c r="H148" s="13" t="s">
        <v>9</v>
      </c>
      <c r="I148" s="21" t="str">
        <f>IF(ISBLANK(H148)=TRUE," ",'2. Metadata'!B$26)</f>
        <v>degrees Celsius</v>
      </c>
      <c r="J148" s="13" t="s">
        <v>9</v>
      </c>
      <c r="K148" s="21" t="str">
        <f>IF(ISBLANK(J148)=TRUE," ",'2. Metadata'!B$38)</f>
        <v>degrees Celsius</v>
      </c>
      <c r="L148" s="13" t="s">
        <v>9</v>
      </c>
      <c r="M148" s="18" t="str">
        <f>IF(ISBLANK(L148)=TRUE," ",'2. Metadata'!B$50)</f>
        <v>milligrams per litre</v>
      </c>
      <c r="N148" s="13" t="s">
        <v>9</v>
      </c>
      <c r="O148" s="18" t="str">
        <f>IF(ISBLANK(N148)=TRUE," ",'2. Metadata'!B$62)</f>
        <v>microSiemens per centimetre</v>
      </c>
      <c r="P148" s="13" t="s">
        <v>9</v>
      </c>
      <c r="Q148" s="18" t="str">
        <f>IF(ISBLANK(P148)=TRUE," ",'2. Metadata'!B$74)</f>
        <v>NTU</v>
      </c>
      <c r="R148" s="13" t="s">
        <v>9</v>
      </c>
      <c r="S148" s="18" t="str">
        <f>IF(ISBLANK(R148)=TRUE," ",'2. Metadata'!B$86)</f>
        <v>most probable number per 100 mL</v>
      </c>
      <c r="T148" s="13" t="s">
        <v>9</v>
      </c>
      <c r="U148" s="18" t="str">
        <f>IF(ISBLANK(T148)=TRUE," ",'2. Metadata'!B$98)</f>
        <v>most probable number per 100 mL</v>
      </c>
      <c r="V148" s="13" t="s">
        <v>9</v>
      </c>
      <c r="W148" s="18" t="str">
        <f>IF(ISBLANK(V148)=TRUE," ",'2. Metadata'!B$110)</f>
        <v>metres</v>
      </c>
      <c r="X148" s="20" t="s">
        <v>9</v>
      </c>
      <c r="Y148" s="18" t="str">
        <f>IF(ISBLANK(X148)=TRUE," ",'2. Metadata'!B$122)</f>
        <v>metres3 per second</v>
      </c>
      <c r="Z148" s="19">
        <v>11.8</v>
      </c>
      <c r="AA148" s="18" t="str">
        <f>IF(ISBLANK(Z148)=TRUE," ",'2. Metadata'!B$134)</f>
        <v>millimetres</v>
      </c>
      <c r="AB148" s="19" t="s">
        <v>9</v>
      </c>
      <c r="AC148" s="18" t="str">
        <f>IF(ISBLANK(X148)=TRUE," ",'2. Metadata'!B$146)</f>
        <v>N/A</v>
      </c>
      <c r="AD148" s="3" t="s">
        <v>9</v>
      </c>
      <c r="AE148" s="7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1:41" x14ac:dyDescent="0.2">
      <c r="A149" s="24" t="s">
        <v>253</v>
      </c>
      <c r="B149" s="10" t="s">
        <v>7</v>
      </c>
      <c r="C149" s="2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49.57</v>
      </c>
      <c r="D149" s="12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-117.65</v>
      </c>
      <c r="E149" s="19" t="s">
        <v>9</v>
      </c>
      <c r="F149" s="13" t="s">
        <v>254</v>
      </c>
      <c r="G149" s="14" t="str">
        <f>IF(ISBLANK(F149)=TRUE," ",'2. Metadata'!B$14)</f>
        <v>observation</v>
      </c>
      <c r="H149" s="13">
        <v>5</v>
      </c>
      <c r="I149" s="21" t="str">
        <f>IF(ISBLANK(H149)=TRUE," ",'2. Metadata'!B$26)</f>
        <v>degrees Celsius</v>
      </c>
      <c r="J149" s="13">
        <v>4</v>
      </c>
      <c r="K149" s="21" t="str">
        <f>IF(ISBLANK(J149)=TRUE," ",'2. Metadata'!B$38)</f>
        <v>degrees Celsius</v>
      </c>
      <c r="L149" s="13">
        <v>2</v>
      </c>
      <c r="M149" s="18" t="str">
        <f>IF(ISBLANK(L149)=TRUE," ",'2. Metadata'!B$50)</f>
        <v>milligrams per litre</v>
      </c>
      <c r="N149" s="13">
        <v>99.7</v>
      </c>
      <c r="O149" s="18" t="str">
        <f>IF(ISBLANK(N149)=TRUE," ",'2. Metadata'!B$62)</f>
        <v>microSiemens per centimetre</v>
      </c>
      <c r="P149" s="13">
        <v>0.7</v>
      </c>
      <c r="Q149" s="18" t="str">
        <f>IF(ISBLANK(P149)=TRUE," ",'2. Metadata'!B$74)</f>
        <v>NTU</v>
      </c>
      <c r="R149" s="13" t="s">
        <v>9</v>
      </c>
      <c r="S149" s="18" t="str">
        <f>IF(ISBLANK(R149)=TRUE," ",'2. Metadata'!B$86)</f>
        <v>most probable number per 100 mL</v>
      </c>
      <c r="T149" s="13" t="s">
        <v>9</v>
      </c>
      <c r="U149" s="18" t="str">
        <f>IF(ISBLANK(T149)=TRUE," ",'2. Metadata'!B$98)</f>
        <v>most probable number per 100 mL</v>
      </c>
      <c r="V149" s="13">
        <v>0.13</v>
      </c>
      <c r="W149" s="18" t="str">
        <f>IF(ISBLANK(V149)=TRUE," ",'2. Metadata'!B$110)</f>
        <v>metres</v>
      </c>
      <c r="X149" s="20">
        <v>0.10299999999999999</v>
      </c>
      <c r="Y149" s="18" t="str">
        <f>IF(ISBLANK(X149)=TRUE," ",'2. Metadata'!B$122)</f>
        <v>metres3 per second</v>
      </c>
      <c r="Z149" s="19">
        <v>0</v>
      </c>
      <c r="AA149" s="18" t="str">
        <f>IF(ISBLANK(Z149)=TRUE," ",'2. Metadata'!B$134)</f>
        <v>millimetres</v>
      </c>
      <c r="AB149" s="19" t="s">
        <v>24</v>
      </c>
      <c r="AC149" s="18" t="str">
        <f>IF(ISBLANK(X149)=TRUE," ",'2. Metadata'!B$146)</f>
        <v>N/A</v>
      </c>
      <c r="AD149" s="3" t="s">
        <v>9</v>
      </c>
      <c r="AE149" s="7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1:41" x14ac:dyDescent="0.2">
      <c r="A150" s="24" t="s">
        <v>255</v>
      </c>
      <c r="B150" s="10" t="s">
        <v>7</v>
      </c>
      <c r="C150" s="2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49.57</v>
      </c>
      <c r="D150" s="12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-117.65</v>
      </c>
      <c r="E150" s="19" t="s">
        <v>9</v>
      </c>
      <c r="F150" s="13" t="s">
        <v>9</v>
      </c>
      <c r="G150" s="14" t="str">
        <f>IF(ISBLANK(F150)=TRUE," ",'2. Metadata'!B$14)</f>
        <v>observation</v>
      </c>
      <c r="H150" s="13" t="s">
        <v>9</v>
      </c>
      <c r="I150" s="21" t="str">
        <f>IF(ISBLANK(H150)=TRUE," ",'2. Metadata'!B$26)</f>
        <v>degrees Celsius</v>
      </c>
      <c r="J150" s="13" t="s">
        <v>9</v>
      </c>
      <c r="K150" s="21" t="str">
        <f>IF(ISBLANK(J150)=TRUE," ",'2. Metadata'!B$38)</f>
        <v>degrees Celsius</v>
      </c>
      <c r="L150" s="13" t="s">
        <v>9</v>
      </c>
      <c r="M150" s="18" t="str">
        <f>IF(ISBLANK(L150)=TRUE," ",'2. Metadata'!B$50)</f>
        <v>milligrams per litre</v>
      </c>
      <c r="N150" s="13" t="s">
        <v>9</v>
      </c>
      <c r="O150" s="18" t="str">
        <f>IF(ISBLANK(N150)=TRUE," ",'2. Metadata'!B$62)</f>
        <v>microSiemens per centimetre</v>
      </c>
      <c r="P150" s="13" t="s">
        <v>9</v>
      </c>
      <c r="Q150" s="18" t="str">
        <f>IF(ISBLANK(P150)=TRUE," ",'2. Metadata'!B$74)</f>
        <v>NTU</v>
      </c>
      <c r="R150" s="13" t="s">
        <v>9</v>
      </c>
      <c r="S150" s="18" t="str">
        <f>IF(ISBLANK(R150)=TRUE," ",'2. Metadata'!B$86)</f>
        <v>most probable number per 100 mL</v>
      </c>
      <c r="T150" s="13" t="s">
        <v>9</v>
      </c>
      <c r="U150" s="18" t="str">
        <f>IF(ISBLANK(T150)=TRUE," ",'2. Metadata'!B$98)</f>
        <v>most probable number per 100 mL</v>
      </c>
      <c r="V150" s="13" t="s">
        <v>9</v>
      </c>
      <c r="W150" s="18" t="str">
        <f>IF(ISBLANK(V150)=TRUE," ",'2. Metadata'!B$110)</f>
        <v>metres</v>
      </c>
      <c r="X150" s="20" t="s">
        <v>9</v>
      </c>
      <c r="Y150" s="18" t="str">
        <f>IF(ISBLANK(X150)=TRUE," ",'2. Metadata'!B$122)</f>
        <v>metres3 per second</v>
      </c>
      <c r="Z150" s="19">
        <v>0.5</v>
      </c>
      <c r="AA150" s="18" t="str">
        <f>IF(ISBLANK(Z150)=TRUE," ",'2. Metadata'!B$134)</f>
        <v>millimetres</v>
      </c>
      <c r="AB150" s="19" t="s">
        <v>9</v>
      </c>
      <c r="AC150" s="18" t="str">
        <f>IF(ISBLANK(X150)=TRUE," ",'2. Metadata'!B$146)</f>
        <v>N/A</v>
      </c>
      <c r="AD150" s="3" t="s">
        <v>9</v>
      </c>
      <c r="AE150" s="7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1:41" x14ac:dyDescent="0.2">
      <c r="A151" s="24" t="s">
        <v>256</v>
      </c>
      <c r="B151" s="10" t="s">
        <v>7</v>
      </c>
      <c r="C151" s="2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49.57</v>
      </c>
      <c r="D151" s="12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-117.65</v>
      </c>
      <c r="E151" s="19" t="s">
        <v>9</v>
      </c>
      <c r="F151" s="13" t="s">
        <v>257</v>
      </c>
      <c r="G151" s="14" t="str">
        <f>IF(ISBLANK(F151)=TRUE," ",'2. Metadata'!B$14)</f>
        <v>observation</v>
      </c>
      <c r="H151" s="13">
        <v>4.5</v>
      </c>
      <c r="I151" s="21" t="str">
        <f>IF(ISBLANK(H151)=TRUE," ",'2. Metadata'!B$26)</f>
        <v>degrees Celsius</v>
      </c>
      <c r="J151" s="13">
        <v>3</v>
      </c>
      <c r="K151" s="21" t="str">
        <f>IF(ISBLANK(J151)=TRUE," ",'2. Metadata'!B$38)</f>
        <v>degrees Celsius</v>
      </c>
      <c r="L151" s="13">
        <v>30.5</v>
      </c>
      <c r="M151" s="18" t="str">
        <f>IF(ISBLANK(L151)=TRUE," ",'2. Metadata'!B$50)</f>
        <v>milligrams per litre</v>
      </c>
      <c r="N151" s="13">
        <v>82.7</v>
      </c>
      <c r="O151" s="18" t="str">
        <f>IF(ISBLANK(N151)=TRUE," ",'2. Metadata'!B$62)</f>
        <v>microSiemens per centimetre</v>
      </c>
      <c r="P151" s="13">
        <v>5</v>
      </c>
      <c r="Q151" s="18" t="str">
        <f>IF(ISBLANK(P151)=TRUE," ",'2. Metadata'!B$74)</f>
        <v>NTU</v>
      </c>
      <c r="R151" s="13" t="s">
        <v>9</v>
      </c>
      <c r="S151" s="18" t="str">
        <f>IF(ISBLANK(R151)=TRUE," ",'2. Metadata'!B$86)</f>
        <v>most probable number per 100 mL</v>
      </c>
      <c r="T151" s="13" t="s">
        <v>9</v>
      </c>
      <c r="U151" s="18" t="str">
        <f>IF(ISBLANK(T151)=TRUE," ",'2. Metadata'!B$98)</f>
        <v>most probable number per 100 mL</v>
      </c>
      <c r="V151" s="13">
        <v>0.31</v>
      </c>
      <c r="W151" s="18" t="str">
        <f>IF(ISBLANK(V151)=TRUE," ",'2. Metadata'!B$110)</f>
        <v>metres</v>
      </c>
      <c r="X151" s="20">
        <v>0.36899999999999999</v>
      </c>
      <c r="Y151" s="18" t="str">
        <f>IF(ISBLANK(X151)=TRUE," ",'2. Metadata'!B$122)</f>
        <v>metres3 per second</v>
      </c>
      <c r="Z151" s="19">
        <v>38.6</v>
      </c>
      <c r="AA151" s="18" t="str">
        <f>IF(ISBLANK(Z151)=TRUE," ",'2. Metadata'!B$134)</f>
        <v>millimetres</v>
      </c>
      <c r="AB151" s="19" t="s">
        <v>24</v>
      </c>
      <c r="AC151" s="18" t="str">
        <f>IF(ISBLANK(X151)=TRUE," ",'2. Metadata'!B$146)</f>
        <v>N/A</v>
      </c>
      <c r="AD151" s="3" t="s">
        <v>9</v>
      </c>
      <c r="AE151" s="7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1:41" x14ac:dyDescent="0.2">
      <c r="A152" s="24" t="s">
        <v>258</v>
      </c>
      <c r="B152" s="10" t="s">
        <v>7</v>
      </c>
      <c r="C152" s="2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49.57</v>
      </c>
      <c r="D152" s="12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-117.65</v>
      </c>
      <c r="E152" s="19" t="s">
        <v>9</v>
      </c>
      <c r="F152" s="13" t="s">
        <v>9</v>
      </c>
      <c r="G152" s="14" t="str">
        <f>IF(ISBLANK(F152)=TRUE," ",'2. Metadata'!B$14)</f>
        <v>observation</v>
      </c>
      <c r="H152" s="13" t="s">
        <v>9</v>
      </c>
      <c r="I152" s="21" t="str">
        <f>IF(ISBLANK(H152)=TRUE," ",'2. Metadata'!B$26)</f>
        <v>degrees Celsius</v>
      </c>
      <c r="J152" s="13" t="s">
        <v>9</v>
      </c>
      <c r="K152" s="21" t="str">
        <f>IF(ISBLANK(J152)=TRUE," ",'2. Metadata'!B$38)</f>
        <v>degrees Celsius</v>
      </c>
      <c r="L152" s="13" t="s">
        <v>9</v>
      </c>
      <c r="M152" s="18" t="str">
        <f>IF(ISBLANK(L152)=TRUE," ",'2. Metadata'!B$50)</f>
        <v>milligrams per litre</v>
      </c>
      <c r="N152" s="13" t="s">
        <v>9</v>
      </c>
      <c r="O152" s="18" t="str">
        <f>IF(ISBLANK(N152)=TRUE," ",'2. Metadata'!B$62)</f>
        <v>microSiemens per centimetre</v>
      </c>
      <c r="P152" s="13" t="s">
        <v>9</v>
      </c>
      <c r="Q152" s="18" t="str">
        <f>IF(ISBLANK(P152)=TRUE," ",'2. Metadata'!B$74)</f>
        <v>NTU</v>
      </c>
      <c r="R152" s="13" t="s">
        <v>9</v>
      </c>
      <c r="S152" s="18" t="str">
        <f>IF(ISBLANK(R152)=TRUE," ",'2. Metadata'!B$86)</f>
        <v>most probable number per 100 mL</v>
      </c>
      <c r="T152" s="13" t="s">
        <v>9</v>
      </c>
      <c r="U152" s="18" t="str">
        <f>IF(ISBLANK(T152)=TRUE," ",'2. Metadata'!B$98)</f>
        <v>most probable number per 100 mL</v>
      </c>
      <c r="V152" s="13" t="s">
        <v>9</v>
      </c>
      <c r="W152" s="18" t="str">
        <f>IF(ISBLANK(V152)=TRUE," ",'2. Metadata'!B$110)</f>
        <v>metres</v>
      </c>
      <c r="X152" s="20" t="s">
        <v>9</v>
      </c>
      <c r="Y152" s="18" t="str">
        <f>IF(ISBLANK(X152)=TRUE," ",'2. Metadata'!B$122)</f>
        <v>metres3 per second</v>
      </c>
      <c r="Z152" s="19">
        <v>0.5</v>
      </c>
      <c r="AA152" s="18" t="str">
        <f>IF(ISBLANK(Z152)=TRUE," ",'2. Metadata'!B$134)</f>
        <v>millimetres</v>
      </c>
      <c r="AB152" s="19" t="s">
        <v>9</v>
      </c>
      <c r="AC152" s="18" t="str">
        <f>IF(ISBLANK(X152)=TRUE," ",'2. Metadata'!B$146)</f>
        <v>N/A</v>
      </c>
      <c r="AD152" s="3" t="s">
        <v>9</v>
      </c>
      <c r="AE152" s="7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1:41" x14ac:dyDescent="0.2">
      <c r="A153" s="24" t="s">
        <v>259</v>
      </c>
      <c r="B153" s="10" t="s">
        <v>7</v>
      </c>
      <c r="C153" s="2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49.57</v>
      </c>
      <c r="D153" s="12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-117.65</v>
      </c>
      <c r="E153" s="19" t="s">
        <v>9</v>
      </c>
      <c r="F153" s="13" t="s">
        <v>9</v>
      </c>
      <c r="G153" s="14" t="str">
        <f>IF(ISBLANK(F153)=TRUE," ",'2. Metadata'!B$14)</f>
        <v>observation</v>
      </c>
      <c r="H153" s="13" t="s">
        <v>9</v>
      </c>
      <c r="I153" s="21" t="str">
        <f>IF(ISBLANK(H153)=TRUE," ",'2. Metadata'!B$26)</f>
        <v>degrees Celsius</v>
      </c>
      <c r="J153" s="13" t="s">
        <v>9</v>
      </c>
      <c r="K153" s="21" t="str">
        <f>IF(ISBLANK(J153)=TRUE," ",'2. Metadata'!B$38)</f>
        <v>degrees Celsius</v>
      </c>
      <c r="L153" s="13" t="s">
        <v>9</v>
      </c>
      <c r="M153" s="18" t="str">
        <f>IF(ISBLANK(L153)=TRUE," ",'2. Metadata'!B$50)</f>
        <v>milligrams per litre</v>
      </c>
      <c r="N153" s="13" t="s">
        <v>9</v>
      </c>
      <c r="O153" s="18" t="str">
        <f>IF(ISBLANK(N153)=TRUE," ",'2. Metadata'!B$62)</f>
        <v>microSiemens per centimetre</v>
      </c>
      <c r="P153" s="13" t="s">
        <v>9</v>
      </c>
      <c r="Q153" s="18" t="str">
        <f>IF(ISBLANK(P153)=TRUE," ",'2. Metadata'!B$74)</f>
        <v>NTU</v>
      </c>
      <c r="R153" s="13" t="s">
        <v>9</v>
      </c>
      <c r="S153" s="18" t="str">
        <f>IF(ISBLANK(R153)=TRUE," ",'2. Metadata'!B$86)</f>
        <v>most probable number per 100 mL</v>
      </c>
      <c r="T153" s="13" t="s">
        <v>9</v>
      </c>
      <c r="U153" s="18" t="str">
        <f>IF(ISBLANK(T153)=TRUE," ",'2. Metadata'!B$98)</f>
        <v>most probable number per 100 mL</v>
      </c>
      <c r="V153" s="13" t="s">
        <v>9</v>
      </c>
      <c r="W153" s="18" t="str">
        <f>IF(ISBLANK(V153)=TRUE," ",'2. Metadata'!B$110)</f>
        <v>metres</v>
      </c>
      <c r="X153" s="20" t="s">
        <v>9</v>
      </c>
      <c r="Y153" s="18" t="str">
        <f>IF(ISBLANK(X153)=TRUE," ",'2. Metadata'!B$122)</f>
        <v>metres3 per second</v>
      </c>
      <c r="Z153" s="19">
        <v>0</v>
      </c>
      <c r="AA153" s="18" t="str">
        <f>IF(ISBLANK(Z153)=TRUE," ",'2. Metadata'!B$134)</f>
        <v>millimetres</v>
      </c>
      <c r="AB153" s="19" t="s">
        <v>9</v>
      </c>
      <c r="AC153" s="18" t="str">
        <f>IF(ISBLANK(X153)=TRUE," ",'2. Metadata'!B$146)</f>
        <v>N/A</v>
      </c>
      <c r="AD153" s="3" t="s">
        <v>9</v>
      </c>
      <c r="AE153" s="7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1:41" x14ac:dyDescent="0.2">
      <c r="A154" s="24" t="s">
        <v>260</v>
      </c>
      <c r="B154" s="10" t="s">
        <v>7</v>
      </c>
      <c r="C154" s="2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49.57</v>
      </c>
      <c r="D154" s="12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-117.65</v>
      </c>
      <c r="E154" s="19" t="s">
        <v>9</v>
      </c>
      <c r="F154" s="13" t="s">
        <v>125</v>
      </c>
      <c r="G154" s="14" t="str">
        <f>IF(ISBLANK(F154)=TRUE," ",'2. Metadata'!B$14)</f>
        <v>observation</v>
      </c>
      <c r="H154" s="13">
        <v>6</v>
      </c>
      <c r="I154" s="21" t="str">
        <f>IF(ISBLANK(H154)=TRUE," ",'2. Metadata'!B$26)</f>
        <v>degrees Celsius</v>
      </c>
      <c r="J154" s="13">
        <v>4.5</v>
      </c>
      <c r="K154" s="21" t="str">
        <f>IF(ISBLANK(J154)=TRUE," ",'2. Metadata'!B$38)</f>
        <v>degrees Celsius</v>
      </c>
      <c r="L154" s="13">
        <v>1</v>
      </c>
      <c r="M154" s="18" t="str">
        <f>IF(ISBLANK(L154)=TRUE," ",'2. Metadata'!B$50)</f>
        <v>milligrams per litre</v>
      </c>
      <c r="N154" s="13">
        <v>90.5</v>
      </c>
      <c r="O154" s="18" t="str">
        <f>IF(ISBLANK(N154)=TRUE," ",'2. Metadata'!B$62)</f>
        <v>microSiemens per centimetre</v>
      </c>
      <c r="P154" s="13">
        <v>0.75</v>
      </c>
      <c r="Q154" s="18" t="str">
        <f>IF(ISBLANK(P154)=TRUE," ",'2. Metadata'!B$74)</f>
        <v>NTU</v>
      </c>
      <c r="R154" s="13" t="s">
        <v>9</v>
      </c>
      <c r="S154" s="18" t="str">
        <f>IF(ISBLANK(R154)=TRUE," ",'2. Metadata'!B$86)</f>
        <v>most probable number per 100 mL</v>
      </c>
      <c r="T154" s="13" t="s">
        <v>9</v>
      </c>
      <c r="U154" s="18" t="str">
        <f>IF(ISBLANK(T154)=TRUE," ",'2. Metadata'!B$98)</f>
        <v>most probable number per 100 mL</v>
      </c>
      <c r="V154" s="13">
        <v>0.17199999999999999</v>
      </c>
      <c r="W154" s="18" t="str">
        <f>IF(ISBLANK(V154)=TRUE," ",'2. Metadata'!B$110)</f>
        <v>metres</v>
      </c>
      <c r="X154" s="20">
        <v>0.155</v>
      </c>
      <c r="Y154" s="18" t="str">
        <f>IF(ISBLANK(X154)=TRUE," ",'2. Metadata'!B$122)</f>
        <v>metres3 per second</v>
      </c>
      <c r="Z154" s="19">
        <v>0</v>
      </c>
      <c r="AA154" s="18" t="str">
        <f>IF(ISBLANK(Z154)=TRUE," ",'2. Metadata'!B$134)</f>
        <v>millimetres</v>
      </c>
      <c r="AB154" s="19" t="s">
        <v>24</v>
      </c>
      <c r="AC154" s="18" t="str">
        <f>IF(ISBLANK(X154)=TRUE," ",'2. Metadata'!B$146)</f>
        <v>N/A</v>
      </c>
      <c r="AD154" s="3" t="s">
        <v>9</v>
      </c>
      <c r="AE154" s="7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1:41" x14ac:dyDescent="0.2">
      <c r="A155" s="24" t="s">
        <v>261</v>
      </c>
      <c r="B155" s="10" t="s">
        <v>7</v>
      </c>
      <c r="C155" s="2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49.57</v>
      </c>
      <c r="D155" s="12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-117.65</v>
      </c>
      <c r="E155" s="19" t="s">
        <v>9</v>
      </c>
      <c r="F155" s="13" t="s">
        <v>9</v>
      </c>
      <c r="G155" s="14" t="str">
        <f>IF(ISBLANK(F155)=TRUE," ",'2. Metadata'!B$14)</f>
        <v>observation</v>
      </c>
      <c r="H155" s="13" t="s">
        <v>9</v>
      </c>
      <c r="I155" s="21" t="str">
        <f>IF(ISBLANK(H155)=TRUE," ",'2. Metadata'!B$26)</f>
        <v>degrees Celsius</v>
      </c>
      <c r="J155" s="13" t="s">
        <v>9</v>
      </c>
      <c r="K155" s="21" t="str">
        <f>IF(ISBLANK(J155)=TRUE," ",'2. Metadata'!B$38)</f>
        <v>degrees Celsius</v>
      </c>
      <c r="L155" s="13" t="s">
        <v>9</v>
      </c>
      <c r="M155" s="18" t="str">
        <f>IF(ISBLANK(L155)=TRUE," ",'2. Metadata'!B$50)</f>
        <v>milligrams per litre</v>
      </c>
      <c r="N155" s="13" t="s">
        <v>9</v>
      </c>
      <c r="O155" s="18" t="str">
        <f>IF(ISBLANK(N155)=TRUE," ",'2. Metadata'!B$62)</f>
        <v>microSiemens per centimetre</v>
      </c>
      <c r="P155" s="13" t="s">
        <v>9</v>
      </c>
      <c r="Q155" s="18" t="str">
        <f>IF(ISBLANK(P155)=TRUE," ",'2. Metadata'!B$74)</f>
        <v>NTU</v>
      </c>
      <c r="R155" s="13" t="s">
        <v>9</v>
      </c>
      <c r="S155" s="18" t="str">
        <f>IF(ISBLANK(R155)=TRUE," ",'2. Metadata'!B$86)</f>
        <v>most probable number per 100 mL</v>
      </c>
      <c r="T155" s="13" t="s">
        <v>9</v>
      </c>
      <c r="U155" s="18" t="str">
        <f>IF(ISBLANK(T155)=TRUE," ",'2. Metadata'!B$98)</f>
        <v>most probable number per 100 mL</v>
      </c>
      <c r="V155" s="13" t="s">
        <v>9</v>
      </c>
      <c r="W155" s="18" t="str">
        <f>IF(ISBLANK(V155)=TRUE," ",'2. Metadata'!B$110)</f>
        <v>metres</v>
      </c>
      <c r="X155" s="20" t="s">
        <v>9</v>
      </c>
      <c r="Y155" s="18" t="str">
        <f>IF(ISBLANK(X155)=TRUE," ",'2. Metadata'!B$122)</f>
        <v>metres3 per second</v>
      </c>
      <c r="Z155" s="19">
        <v>1.7</v>
      </c>
      <c r="AA155" s="18" t="str">
        <f>IF(ISBLANK(Z155)=TRUE," ",'2. Metadata'!B$134)</f>
        <v>millimetres</v>
      </c>
      <c r="AB155" s="19" t="s">
        <v>9</v>
      </c>
      <c r="AC155" s="18" t="str">
        <f>IF(ISBLANK(X155)=TRUE," ",'2. Metadata'!B$146)</f>
        <v>N/A</v>
      </c>
      <c r="AD155" s="3" t="s">
        <v>9</v>
      </c>
      <c r="AE155" s="7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1:41" x14ac:dyDescent="0.2">
      <c r="A156" s="24" t="s">
        <v>262</v>
      </c>
      <c r="B156" s="10" t="s">
        <v>7</v>
      </c>
      <c r="C156" s="2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49.57</v>
      </c>
      <c r="D156" s="12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-117.65</v>
      </c>
      <c r="E156" s="19" t="s">
        <v>9</v>
      </c>
      <c r="F156" s="13" t="s">
        <v>9</v>
      </c>
      <c r="G156" s="14" t="str">
        <f>IF(ISBLANK(F156)=TRUE," ",'2. Metadata'!B$14)</f>
        <v>observation</v>
      </c>
      <c r="H156" s="13" t="s">
        <v>9</v>
      </c>
      <c r="I156" s="21" t="str">
        <f>IF(ISBLANK(H156)=TRUE," ",'2. Metadata'!B$26)</f>
        <v>degrees Celsius</v>
      </c>
      <c r="J156" s="13" t="s">
        <v>9</v>
      </c>
      <c r="K156" s="21" t="str">
        <f>IF(ISBLANK(J156)=TRUE," ",'2. Metadata'!B$38)</f>
        <v>degrees Celsius</v>
      </c>
      <c r="L156" s="13" t="s">
        <v>9</v>
      </c>
      <c r="M156" s="18" t="str">
        <f>IF(ISBLANK(L156)=TRUE," ",'2. Metadata'!B$50)</f>
        <v>milligrams per litre</v>
      </c>
      <c r="N156" s="13" t="s">
        <v>9</v>
      </c>
      <c r="O156" s="18" t="str">
        <f>IF(ISBLANK(N156)=TRUE," ",'2. Metadata'!B$62)</f>
        <v>microSiemens per centimetre</v>
      </c>
      <c r="P156" s="13" t="s">
        <v>9</v>
      </c>
      <c r="Q156" s="18" t="str">
        <f>IF(ISBLANK(P156)=TRUE," ",'2. Metadata'!B$74)</f>
        <v>NTU</v>
      </c>
      <c r="R156" s="13" t="s">
        <v>9</v>
      </c>
      <c r="S156" s="18" t="str">
        <f>IF(ISBLANK(R156)=TRUE," ",'2. Metadata'!B$86)</f>
        <v>most probable number per 100 mL</v>
      </c>
      <c r="T156" s="13" t="s">
        <v>9</v>
      </c>
      <c r="U156" s="18" t="str">
        <f>IF(ISBLANK(T156)=TRUE," ",'2. Metadata'!B$98)</f>
        <v>most probable number per 100 mL</v>
      </c>
      <c r="V156" s="13" t="s">
        <v>9</v>
      </c>
      <c r="W156" s="18" t="str">
        <f>IF(ISBLANK(V156)=TRUE," ",'2. Metadata'!B$110)</f>
        <v>metres</v>
      </c>
      <c r="X156" s="20" t="s">
        <v>9</v>
      </c>
      <c r="Y156" s="18" t="str">
        <f>IF(ISBLANK(X156)=TRUE," ",'2. Metadata'!B$122)</f>
        <v>metres3 per second</v>
      </c>
      <c r="Z156" s="19">
        <v>0</v>
      </c>
      <c r="AA156" s="18" t="str">
        <f>IF(ISBLANK(Z156)=TRUE," ",'2. Metadata'!B$134)</f>
        <v>millimetres</v>
      </c>
      <c r="AB156" s="19" t="s">
        <v>9</v>
      </c>
      <c r="AC156" s="18" t="str">
        <f>IF(ISBLANK(X156)=TRUE," ",'2. Metadata'!B$146)</f>
        <v>N/A</v>
      </c>
      <c r="AD156" s="3" t="s">
        <v>9</v>
      </c>
      <c r="AE156" s="7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1:41" x14ac:dyDescent="0.2">
      <c r="A157" s="24" t="s">
        <v>263</v>
      </c>
      <c r="B157" s="10" t="s">
        <v>7</v>
      </c>
      <c r="C157" s="2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49.57</v>
      </c>
      <c r="D157" s="12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-117.65</v>
      </c>
      <c r="E157" s="19" t="s">
        <v>9</v>
      </c>
      <c r="F157" s="13" t="s">
        <v>9</v>
      </c>
      <c r="G157" s="14" t="str">
        <f>IF(ISBLANK(F157)=TRUE," ",'2. Metadata'!B$14)</f>
        <v>observation</v>
      </c>
      <c r="H157" s="13" t="s">
        <v>9</v>
      </c>
      <c r="I157" s="21" t="str">
        <f>IF(ISBLANK(H157)=TRUE," ",'2. Metadata'!B$26)</f>
        <v>degrees Celsius</v>
      </c>
      <c r="J157" s="13" t="s">
        <v>9</v>
      </c>
      <c r="K157" s="21" t="str">
        <f>IF(ISBLANK(J157)=TRUE," ",'2. Metadata'!B$38)</f>
        <v>degrees Celsius</v>
      </c>
      <c r="L157" s="13" t="s">
        <v>9</v>
      </c>
      <c r="M157" s="18" t="str">
        <f>IF(ISBLANK(L157)=TRUE," ",'2. Metadata'!B$50)</f>
        <v>milligrams per litre</v>
      </c>
      <c r="N157" s="13" t="s">
        <v>9</v>
      </c>
      <c r="O157" s="18" t="str">
        <f>IF(ISBLANK(N157)=TRUE," ",'2. Metadata'!B$62)</f>
        <v>microSiemens per centimetre</v>
      </c>
      <c r="P157" s="13" t="s">
        <v>9</v>
      </c>
      <c r="Q157" s="18" t="str">
        <f>IF(ISBLANK(P157)=TRUE," ",'2. Metadata'!B$74)</f>
        <v>NTU</v>
      </c>
      <c r="R157" s="13" t="s">
        <v>9</v>
      </c>
      <c r="S157" s="18" t="str">
        <f>IF(ISBLANK(R157)=TRUE," ",'2. Metadata'!B$86)</f>
        <v>most probable number per 100 mL</v>
      </c>
      <c r="T157" s="13" t="s">
        <v>9</v>
      </c>
      <c r="U157" s="18" t="str">
        <f>IF(ISBLANK(T157)=TRUE," ",'2. Metadata'!B$98)</f>
        <v>most probable number per 100 mL</v>
      </c>
      <c r="V157" s="13" t="s">
        <v>9</v>
      </c>
      <c r="W157" s="18" t="str">
        <f>IF(ISBLANK(V157)=TRUE," ",'2. Metadata'!B$110)</f>
        <v>metres</v>
      </c>
      <c r="X157" s="20" t="s">
        <v>9</v>
      </c>
      <c r="Y157" s="18" t="str">
        <f>IF(ISBLANK(X157)=TRUE," ",'2. Metadata'!B$122)</f>
        <v>metres3 per second</v>
      </c>
      <c r="Z157" s="19">
        <v>0.4</v>
      </c>
      <c r="AA157" s="18" t="str">
        <f>IF(ISBLANK(Z157)=TRUE," ",'2. Metadata'!B$134)</f>
        <v>millimetres</v>
      </c>
      <c r="AB157" s="19" t="s">
        <v>9</v>
      </c>
      <c r="AC157" s="18" t="str">
        <f>IF(ISBLANK(X157)=TRUE," ",'2. Metadata'!B$146)</f>
        <v>N/A</v>
      </c>
      <c r="AD157" s="3" t="s">
        <v>9</v>
      </c>
      <c r="AE157" s="7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1:41" x14ac:dyDescent="0.2">
      <c r="A158" s="24" t="s">
        <v>264</v>
      </c>
      <c r="B158" s="10" t="s">
        <v>7</v>
      </c>
      <c r="C158" s="2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49.57</v>
      </c>
      <c r="D158" s="12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-117.65</v>
      </c>
      <c r="E158" s="19" t="s">
        <v>9</v>
      </c>
      <c r="F158" s="13" t="s">
        <v>265</v>
      </c>
      <c r="G158" s="14" t="str">
        <f>IF(ISBLANK(F158)=TRUE," ",'2. Metadata'!B$14)</f>
        <v>observation</v>
      </c>
      <c r="H158" s="13">
        <v>7</v>
      </c>
      <c r="I158" s="21" t="str">
        <f>IF(ISBLANK(H158)=TRUE," ",'2. Metadata'!B$26)</f>
        <v>degrees Celsius</v>
      </c>
      <c r="J158" s="13">
        <v>5</v>
      </c>
      <c r="K158" s="21" t="str">
        <f>IF(ISBLANK(J158)=TRUE," ",'2. Metadata'!B$38)</f>
        <v>degrees Celsius</v>
      </c>
      <c r="L158" s="13" t="s">
        <v>9</v>
      </c>
      <c r="M158" s="18" t="str">
        <f>IF(ISBLANK(L158)=TRUE," ",'2. Metadata'!B$50)</f>
        <v>milligrams per litre</v>
      </c>
      <c r="N158" s="13" t="s">
        <v>9</v>
      </c>
      <c r="O158" s="18" t="str">
        <f>IF(ISBLANK(N158)=TRUE," ",'2. Metadata'!B$62)</f>
        <v>microSiemens per centimetre</v>
      </c>
      <c r="P158" s="13" t="s">
        <v>9</v>
      </c>
      <c r="Q158" s="18" t="str">
        <f>IF(ISBLANK(P158)=TRUE," ",'2. Metadata'!B$74)</f>
        <v>NTU</v>
      </c>
      <c r="R158" s="13" t="s">
        <v>9</v>
      </c>
      <c r="S158" s="18" t="str">
        <f>IF(ISBLANK(R158)=TRUE," ",'2. Metadata'!B$86)</f>
        <v>most probable number per 100 mL</v>
      </c>
      <c r="T158" s="13" t="s">
        <v>9</v>
      </c>
      <c r="U158" s="18" t="str">
        <f>IF(ISBLANK(T158)=TRUE," ",'2. Metadata'!B$98)</f>
        <v>most probable number per 100 mL</v>
      </c>
      <c r="V158" s="13">
        <v>0.25</v>
      </c>
      <c r="W158" s="18" t="str">
        <f>IF(ISBLANK(V158)=TRUE," ",'2. Metadata'!B$110)</f>
        <v>metres</v>
      </c>
      <c r="X158" s="20">
        <v>0.26900000000000002</v>
      </c>
      <c r="Y158" s="18" t="str">
        <f>IF(ISBLANK(X158)=TRUE," ",'2. Metadata'!B$122)</f>
        <v>metres3 per second</v>
      </c>
      <c r="Z158" s="19">
        <v>1.6</v>
      </c>
      <c r="AA158" s="18" t="str">
        <f>IF(ISBLANK(Z158)=TRUE," ",'2. Metadata'!B$134)</f>
        <v>millimetres</v>
      </c>
      <c r="AB158" s="19" t="s">
        <v>24</v>
      </c>
      <c r="AC158" s="18" t="str">
        <f>IF(ISBLANK(X158)=TRUE," ",'2. Metadata'!B$146)</f>
        <v>N/A</v>
      </c>
      <c r="AD158" s="3" t="s">
        <v>9</v>
      </c>
      <c r="AE158" s="7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1:41" x14ac:dyDescent="0.2">
      <c r="A159" s="24" t="s">
        <v>266</v>
      </c>
      <c r="B159" s="10" t="s">
        <v>7</v>
      </c>
      <c r="C159" s="2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49.57</v>
      </c>
      <c r="D159" s="12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-117.65</v>
      </c>
      <c r="E159" s="19" t="s">
        <v>9</v>
      </c>
      <c r="F159" s="13" t="s">
        <v>9</v>
      </c>
      <c r="G159" s="14" t="str">
        <f>IF(ISBLANK(F159)=TRUE," ",'2. Metadata'!B$14)</f>
        <v>observation</v>
      </c>
      <c r="H159" s="13" t="s">
        <v>9</v>
      </c>
      <c r="I159" s="21" t="str">
        <f>IF(ISBLANK(H159)=TRUE," ",'2. Metadata'!B$26)</f>
        <v>degrees Celsius</v>
      </c>
      <c r="J159" s="13" t="s">
        <v>9</v>
      </c>
      <c r="K159" s="21" t="str">
        <f>IF(ISBLANK(J159)=TRUE," ",'2. Metadata'!B$38)</f>
        <v>degrees Celsius</v>
      </c>
      <c r="L159" s="13" t="s">
        <v>9</v>
      </c>
      <c r="M159" s="18" t="str">
        <f>IF(ISBLANK(L159)=TRUE," ",'2. Metadata'!B$50)</f>
        <v>milligrams per litre</v>
      </c>
      <c r="N159" s="13" t="s">
        <v>9</v>
      </c>
      <c r="O159" s="18" t="str">
        <f>IF(ISBLANK(N159)=TRUE," ",'2. Metadata'!B$62)</f>
        <v>microSiemens per centimetre</v>
      </c>
      <c r="P159" s="13" t="s">
        <v>9</v>
      </c>
      <c r="Q159" s="18" t="str">
        <f>IF(ISBLANK(P159)=TRUE," ",'2. Metadata'!B$74)</f>
        <v>NTU</v>
      </c>
      <c r="R159" s="13" t="s">
        <v>9</v>
      </c>
      <c r="S159" s="18" t="str">
        <f>IF(ISBLANK(R159)=TRUE," ",'2. Metadata'!B$86)</f>
        <v>most probable number per 100 mL</v>
      </c>
      <c r="T159" s="13" t="s">
        <v>9</v>
      </c>
      <c r="U159" s="18" t="str">
        <f>IF(ISBLANK(T159)=TRUE," ",'2. Metadata'!B$98)</f>
        <v>most probable number per 100 mL</v>
      </c>
      <c r="V159" s="13" t="s">
        <v>9</v>
      </c>
      <c r="W159" s="18" t="str">
        <f>IF(ISBLANK(V159)=TRUE," ",'2. Metadata'!B$110)</f>
        <v>metres</v>
      </c>
      <c r="X159" s="20" t="s">
        <v>9</v>
      </c>
      <c r="Y159" s="18" t="str">
        <f>IF(ISBLANK(X159)=TRUE," ",'2. Metadata'!B$122)</f>
        <v>metres3 per second</v>
      </c>
      <c r="Z159" s="19">
        <v>0</v>
      </c>
      <c r="AA159" s="18" t="str">
        <f>IF(ISBLANK(Z159)=TRUE," ",'2. Metadata'!B$134)</f>
        <v>millimetres</v>
      </c>
      <c r="AB159" s="19" t="s">
        <v>9</v>
      </c>
      <c r="AC159" s="18" t="str">
        <f>IF(ISBLANK(X159)=TRUE," ",'2. Metadata'!B$146)</f>
        <v>N/A</v>
      </c>
      <c r="AD159" s="3" t="s">
        <v>9</v>
      </c>
      <c r="AE159" s="7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1:41" x14ac:dyDescent="0.2">
      <c r="A160" s="24" t="s">
        <v>267</v>
      </c>
      <c r="B160" s="10" t="s">
        <v>7</v>
      </c>
      <c r="C160" s="2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49.57</v>
      </c>
      <c r="D160" s="12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-117.65</v>
      </c>
      <c r="E160" s="19" t="s">
        <v>9</v>
      </c>
      <c r="F160" s="13" t="s">
        <v>268</v>
      </c>
      <c r="G160" s="14" t="str">
        <f>IF(ISBLANK(F160)=TRUE," ",'2. Metadata'!B$14)</f>
        <v>observation</v>
      </c>
      <c r="H160" s="13">
        <v>6</v>
      </c>
      <c r="I160" s="21" t="str">
        <f>IF(ISBLANK(H160)=TRUE," ",'2. Metadata'!B$26)</f>
        <v>degrees Celsius</v>
      </c>
      <c r="J160" s="13">
        <v>4.5</v>
      </c>
      <c r="K160" s="21" t="str">
        <f>IF(ISBLANK(J160)=TRUE," ",'2. Metadata'!B$38)</f>
        <v>degrees Celsius</v>
      </c>
      <c r="L160" s="13" t="s">
        <v>15</v>
      </c>
      <c r="M160" s="18" t="str">
        <f>IF(ISBLANK(L160)=TRUE," ",'2. Metadata'!B$50)</f>
        <v>milligrams per litre</v>
      </c>
      <c r="N160" s="13">
        <v>79</v>
      </c>
      <c r="O160" s="18" t="str">
        <f>IF(ISBLANK(N160)=TRUE," ",'2. Metadata'!B$62)</f>
        <v>microSiemens per centimetre</v>
      </c>
      <c r="P160" s="13">
        <v>0.7</v>
      </c>
      <c r="Q160" s="18" t="str">
        <f>IF(ISBLANK(P160)=TRUE," ",'2. Metadata'!B$74)</f>
        <v>NTU</v>
      </c>
      <c r="R160" s="13" t="s">
        <v>9</v>
      </c>
      <c r="S160" s="18" t="str">
        <f>IF(ISBLANK(R160)=TRUE," ",'2. Metadata'!B$86)</f>
        <v>most probable number per 100 mL</v>
      </c>
      <c r="T160" s="13" t="s">
        <v>9</v>
      </c>
      <c r="U160" s="18" t="str">
        <f>IF(ISBLANK(T160)=TRUE," ",'2. Metadata'!B$98)</f>
        <v>most probable number per 100 mL</v>
      </c>
      <c r="V160" s="13">
        <v>0.2</v>
      </c>
      <c r="W160" s="18" t="str">
        <f>IF(ISBLANK(V160)=TRUE," ",'2. Metadata'!B$110)</f>
        <v>metres</v>
      </c>
      <c r="X160" s="20">
        <v>0.19400000000000001</v>
      </c>
      <c r="Y160" s="18" t="str">
        <f>IF(ISBLANK(X160)=TRUE," ",'2. Metadata'!B$122)</f>
        <v>metres3 per second</v>
      </c>
      <c r="Z160" s="19">
        <v>4.7</v>
      </c>
      <c r="AA160" s="18" t="str">
        <f>IF(ISBLANK(Z160)=TRUE," ",'2. Metadata'!B$134)</f>
        <v>millimetres</v>
      </c>
      <c r="AB160" s="19" t="s">
        <v>24</v>
      </c>
      <c r="AC160" s="18" t="str">
        <f>IF(ISBLANK(X160)=TRUE," ",'2. Metadata'!B$146)</f>
        <v>N/A</v>
      </c>
      <c r="AD160" s="3" t="s">
        <v>9</v>
      </c>
      <c r="AE160" s="7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1:41" x14ac:dyDescent="0.2">
      <c r="A161" s="24" t="s">
        <v>269</v>
      </c>
      <c r="B161" s="10" t="s">
        <v>7</v>
      </c>
      <c r="C161" s="2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49.57</v>
      </c>
      <c r="D161" s="12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-117.65</v>
      </c>
      <c r="E161" s="19" t="s">
        <v>9</v>
      </c>
      <c r="F161" s="13" t="s">
        <v>9</v>
      </c>
      <c r="G161" s="14" t="str">
        <f>IF(ISBLANK(F161)=TRUE," ",'2. Metadata'!B$14)</f>
        <v>observation</v>
      </c>
      <c r="H161" s="13" t="s">
        <v>9</v>
      </c>
      <c r="I161" s="21" t="str">
        <f>IF(ISBLANK(H161)=TRUE," ",'2. Metadata'!B$26)</f>
        <v>degrees Celsius</v>
      </c>
      <c r="J161" s="13" t="s">
        <v>9</v>
      </c>
      <c r="K161" s="21" t="str">
        <f>IF(ISBLANK(J161)=TRUE," ",'2. Metadata'!B$38)</f>
        <v>degrees Celsius</v>
      </c>
      <c r="L161" s="13" t="s">
        <v>9</v>
      </c>
      <c r="M161" s="18" t="str">
        <f>IF(ISBLANK(L161)=TRUE," ",'2. Metadata'!B$50)</f>
        <v>milligrams per litre</v>
      </c>
      <c r="N161" s="13" t="s">
        <v>9</v>
      </c>
      <c r="O161" s="18" t="str">
        <f>IF(ISBLANK(N161)=TRUE," ",'2. Metadata'!B$62)</f>
        <v>microSiemens per centimetre</v>
      </c>
      <c r="P161" s="13" t="s">
        <v>9</v>
      </c>
      <c r="Q161" s="18" t="str">
        <f>IF(ISBLANK(P161)=TRUE," ",'2. Metadata'!B$74)</f>
        <v>NTU</v>
      </c>
      <c r="R161" s="13" t="s">
        <v>9</v>
      </c>
      <c r="S161" s="18" t="str">
        <f>IF(ISBLANK(R161)=TRUE," ",'2. Metadata'!B$86)</f>
        <v>most probable number per 100 mL</v>
      </c>
      <c r="T161" s="13" t="s">
        <v>9</v>
      </c>
      <c r="U161" s="18" t="str">
        <f>IF(ISBLANK(T161)=TRUE," ",'2. Metadata'!B$98)</f>
        <v>most probable number per 100 mL</v>
      </c>
      <c r="V161" s="13" t="s">
        <v>9</v>
      </c>
      <c r="W161" s="18" t="str">
        <f>IF(ISBLANK(V161)=TRUE," ",'2. Metadata'!B$110)</f>
        <v>metres</v>
      </c>
      <c r="X161" s="20" t="s">
        <v>9</v>
      </c>
      <c r="Y161" s="18" t="str">
        <f>IF(ISBLANK(X161)=TRUE," ",'2. Metadata'!B$122)</f>
        <v>metres3 per second</v>
      </c>
      <c r="Z161" s="19">
        <v>2.4</v>
      </c>
      <c r="AA161" s="18" t="str">
        <f>IF(ISBLANK(Z161)=TRUE," ",'2. Metadata'!B$134)</f>
        <v>millimetres</v>
      </c>
      <c r="AB161" s="19" t="s">
        <v>9</v>
      </c>
      <c r="AC161" s="18" t="str">
        <f>IF(ISBLANK(X161)=TRUE," ",'2. Metadata'!B$146)</f>
        <v>N/A</v>
      </c>
      <c r="AD161" s="3" t="s">
        <v>9</v>
      </c>
      <c r="AE161" s="7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spans="1:41" x14ac:dyDescent="0.2">
      <c r="A162" s="24" t="s">
        <v>270</v>
      </c>
      <c r="B162" s="10" t="s">
        <v>7</v>
      </c>
      <c r="C162" s="2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49.57</v>
      </c>
      <c r="D162" s="12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-117.65</v>
      </c>
      <c r="E162" s="19" t="s">
        <v>9</v>
      </c>
      <c r="F162" s="13" t="s">
        <v>265</v>
      </c>
      <c r="G162" s="14" t="str">
        <f>IF(ISBLANK(F162)=TRUE," ",'2. Metadata'!B$14)</f>
        <v>observation</v>
      </c>
      <c r="H162" s="13">
        <v>5.5</v>
      </c>
      <c r="I162" s="21" t="str">
        <f>IF(ISBLANK(H162)=TRUE," ",'2. Metadata'!B$26)</f>
        <v>degrees Celsius</v>
      </c>
      <c r="J162" s="13">
        <v>5</v>
      </c>
      <c r="K162" s="21" t="str">
        <f>IF(ISBLANK(J162)=TRUE," ",'2. Metadata'!B$38)</f>
        <v>degrees Celsius</v>
      </c>
      <c r="L162" s="13">
        <v>1.8</v>
      </c>
      <c r="M162" s="18" t="str">
        <f>IF(ISBLANK(L162)=TRUE," ",'2. Metadata'!B$50)</f>
        <v>milligrams per litre</v>
      </c>
      <c r="N162" s="13">
        <v>80.2</v>
      </c>
      <c r="O162" s="18" t="str">
        <f>IF(ISBLANK(N162)=TRUE," ",'2. Metadata'!B$62)</f>
        <v>microSiemens per centimetre</v>
      </c>
      <c r="P162" s="13">
        <v>0.5</v>
      </c>
      <c r="Q162" s="18" t="str">
        <f>IF(ISBLANK(P162)=TRUE," ",'2. Metadata'!B$74)</f>
        <v>NTU</v>
      </c>
      <c r="R162" s="13" t="s">
        <v>9</v>
      </c>
      <c r="S162" s="18" t="str">
        <f>IF(ISBLANK(R162)=TRUE," ",'2. Metadata'!B$86)</f>
        <v>most probable number per 100 mL</v>
      </c>
      <c r="T162" s="13" t="s">
        <v>9</v>
      </c>
      <c r="U162" s="18" t="str">
        <f>IF(ISBLANK(T162)=TRUE," ",'2. Metadata'!B$98)</f>
        <v>most probable number per 100 mL</v>
      </c>
      <c r="V162" s="13">
        <v>0.18</v>
      </c>
      <c r="W162" s="18" t="str">
        <f>IF(ISBLANK(V162)=TRUE," ",'2. Metadata'!B$110)</f>
        <v>metres</v>
      </c>
      <c r="X162" s="20">
        <v>0.16600000000000001</v>
      </c>
      <c r="Y162" s="18" t="str">
        <f>IF(ISBLANK(X162)=TRUE," ",'2. Metadata'!B$122)</f>
        <v>metres3 per second</v>
      </c>
      <c r="Z162" s="19">
        <v>1.9</v>
      </c>
      <c r="AA162" s="18" t="str">
        <f>IF(ISBLANK(Z162)=TRUE," ",'2. Metadata'!B$134)</f>
        <v>millimetres</v>
      </c>
      <c r="AB162" s="19" t="s">
        <v>24</v>
      </c>
      <c r="AC162" s="18" t="str">
        <f>IF(ISBLANK(X162)=TRUE," ",'2. Metadata'!B$146)</f>
        <v>N/A</v>
      </c>
      <c r="AD162" s="3" t="s">
        <v>9</v>
      </c>
      <c r="AE162" s="7"/>
      <c r="AF162" s="8"/>
      <c r="AG162" s="8"/>
      <c r="AH162" s="8"/>
      <c r="AI162" s="8"/>
      <c r="AJ162" s="8"/>
      <c r="AK162" s="8"/>
      <c r="AL162" s="8"/>
      <c r="AM162" s="8"/>
      <c r="AN162" s="8"/>
      <c r="AO162" s="8"/>
    </row>
    <row r="163" spans="1:41" x14ac:dyDescent="0.2">
      <c r="A163" s="24" t="s">
        <v>271</v>
      </c>
      <c r="B163" s="10" t="s">
        <v>7</v>
      </c>
      <c r="C163" s="2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49.57</v>
      </c>
      <c r="D163" s="12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-117.65</v>
      </c>
      <c r="E163" s="19" t="s">
        <v>9</v>
      </c>
      <c r="F163" s="13" t="s">
        <v>9</v>
      </c>
      <c r="G163" s="14" t="str">
        <f>IF(ISBLANK(F163)=TRUE," ",'2. Metadata'!B$14)</f>
        <v>observation</v>
      </c>
      <c r="H163" s="13" t="s">
        <v>9</v>
      </c>
      <c r="I163" s="21" t="str">
        <f>IF(ISBLANK(H163)=TRUE," ",'2. Metadata'!B$26)</f>
        <v>degrees Celsius</v>
      </c>
      <c r="J163" s="13" t="s">
        <v>9</v>
      </c>
      <c r="K163" s="21" t="str">
        <f>IF(ISBLANK(J163)=TRUE," ",'2. Metadata'!B$38)</f>
        <v>degrees Celsius</v>
      </c>
      <c r="L163" s="13" t="s">
        <v>9</v>
      </c>
      <c r="M163" s="18" t="str">
        <f>IF(ISBLANK(L163)=TRUE," ",'2. Metadata'!B$50)</f>
        <v>milligrams per litre</v>
      </c>
      <c r="N163" s="13" t="s">
        <v>9</v>
      </c>
      <c r="O163" s="18" t="str">
        <f>IF(ISBLANK(N163)=TRUE," ",'2. Metadata'!B$62)</f>
        <v>microSiemens per centimetre</v>
      </c>
      <c r="P163" s="13" t="s">
        <v>9</v>
      </c>
      <c r="Q163" s="18" t="str">
        <f>IF(ISBLANK(P163)=TRUE," ",'2. Metadata'!B$74)</f>
        <v>NTU</v>
      </c>
      <c r="R163" s="13" t="s">
        <v>9</v>
      </c>
      <c r="S163" s="18" t="str">
        <f>IF(ISBLANK(R163)=TRUE," ",'2. Metadata'!B$86)</f>
        <v>most probable number per 100 mL</v>
      </c>
      <c r="T163" s="13" t="s">
        <v>9</v>
      </c>
      <c r="U163" s="18" t="str">
        <f>IF(ISBLANK(T163)=TRUE," ",'2. Metadata'!B$98)</f>
        <v>most probable number per 100 mL</v>
      </c>
      <c r="V163" s="13" t="s">
        <v>9</v>
      </c>
      <c r="W163" s="18" t="str">
        <f>IF(ISBLANK(V163)=TRUE," ",'2. Metadata'!B$110)</f>
        <v>metres</v>
      </c>
      <c r="X163" s="20" t="s">
        <v>9</v>
      </c>
      <c r="Y163" s="18" t="str">
        <f>IF(ISBLANK(X163)=TRUE," ",'2. Metadata'!B$122)</f>
        <v>metres3 per second</v>
      </c>
      <c r="Z163" s="19">
        <v>0</v>
      </c>
      <c r="AA163" s="18" t="str">
        <f>IF(ISBLANK(Z163)=TRUE," ",'2. Metadata'!B$134)</f>
        <v>millimetres</v>
      </c>
      <c r="AB163" s="19" t="s">
        <v>9</v>
      </c>
      <c r="AC163" s="18" t="str">
        <f>IF(ISBLANK(X163)=TRUE," ",'2. Metadata'!B$146)</f>
        <v>N/A</v>
      </c>
      <c r="AD163" s="3" t="s">
        <v>9</v>
      </c>
      <c r="AE163" s="7"/>
      <c r="AF163" s="8"/>
      <c r="AG163" s="8"/>
      <c r="AH163" s="8"/>
      <c r="AI163" s="8"/>
      <c r="AJ163" s="8"/>
      <c r="AK163" s="8"/>
      <c r="AL163" s="8"/>
      <c r="AM163" s="8"/>
      <c r="AN163" s="8"/>
      <c r="AO163" s="8"/>
    </row>
    <row r="164" spans="1:41" x14ac:dyDescent="0.2">
      <c r="A164" s="24" t="s">
        <v>272</v>
      </c>
      <c r="B164" s="10" t="s">
        <v>7</v>
      </c>
      <c r="C164" s="2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49.57</v>
      </c>
      <c r="D164" s="12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-117.65</v>
      </c>
      <c r="E164" s="19" t="s">
        <v>9</v>
      </c>
      <c r="F164" s="13" t="s">
        <v>9</v>
      </c>
      <c r="G164" s="14" t="str">
        <f>IF(ISBLANK(F164)=TRUE," ",'2. Metadata'!B$14)</f>
        <v>observation</v>
      </c>
      <c r="H164" s="13" t="s">
        <v>9</v>
      </c>
      <c r="I164" s="21" t="str">
        <f>IF(ISBLANK(H164)=TRUE," ",'2. Metadata'!B$26)</f>
        <v>degrees Celsius</v>
      </c>
      <c r="J164" s="13" t="s">
        <v>9</v>
      </c>
      <c r="K164" s="21" t="str">
        <f>IF(ISBLANK(J164)=TRUE," ",'2. Metadata'!B$38)</f>
        <v>degrees Celsius</v>
      </c>
      <c r="L164" s="13" t="s">
        <v>9</v>
      </c>
      <c r="M164" s="18" t="str">
        <f>IF(ISBLANK(L164)=TRUE," ",'2. Metadata'!B$50)</f>
        <v>milligrams per litre</v>
      </c>
      <c r="N164" s="13" t="s">
        <v>9</v>
      </c>
      <c r="O164" s="18" t="str">
        <f>IF(ISBLANK(N164)=TRUE," ",'2. Metadata'!B$62)</f>
        <v>microSiemens per centimetre</v>
      </c>
      <c r="P164" s="13" t="s">
        <v>9</v>
      </c>
      <c r="Q164" s="18" t="str">
        <f>IF(ISBLANK(P164)=TRUE," ",'2. Metadata'!B$74)</f>
        <v>NTU</v>
      </c>
      <c r="R164" s="13" t="s">
        <v>9</v>
      </c>
      <c r="S164" s="18" t="str">
        <f>IF(ISBLANK(R164)=TRUE," ",'2. Metadata'!B$86)</f>
        <v>most probable number per 100 mL</v>
      </c>
      <c r="T164" s="13" t="s">
        <v>9</v>
      </c>
      <c r="U164" s="18" t="str">
        <f>IF(ISBLANK(T164)=TRUE," ",'2. Metadata'!B$98)</f>
        <v>most probable number per 100 mL</v>
      </c>
      <c r="V164" s="13" t="s">
        <v>9</v>
      </c>
      <c r="W164" s="18" t="str">
        <f>IF(ISBLANK(V164)=TRUE," ",'2. Metadata'!B$110)</f>
        <v>metres</v>
      </c>
      <c r="X164" s="20" t="s">
        <v>9</v>
      </c>
      <c r="Y164" s="18" t="str">
        <f>IF(ISBLANK(X164)=TRUE," ",'2. Metadata'!B$122)</f>
        <v>metres3 per second</v>
      </c>
      <c r="Z164" s="19">
        <v>1.7</v>
      </c>
      <c r="AA164" s="18" t="str">
        <f>IF(ISBLANK(Z164)=TRUE," ",'2. Metadata'!B$134)</f>
        <v>millimetres</v>
      </c>
      <c r="AB164" s="19" t="s">
        <v>9</v>
      </c>
      <c r="AC164" s="18" t="str">
        <f>IF(ISBLANK(X164)=TRUE," ",'2. Metadata'!B$146)</f>
        <v>N/A</v>
      </c>
      <c r="AD164" s="3" t="s">
        <v>9</v>
      </c>
      <c r="AE164" s="7"/>
      <c r="AF164" s="8"/>
      <c r="AG164" s="8"/>
      <c r="AH164" s="8"/>
      <c r="AI164" s="8"/>
      <c r="AJ164" s="8"/>
      <c r="AK164" s="8"/>
      <c r="AL164" s="8"/>
      <c r="AM164" s="8"/>
      <c r="AN164" s="8"/>
      <c r="AO164" s="8"/>
    </row>
    <row r="165" spans="1:41" x14ac:dyDescent="0.2">
      <c r="A165" s="24" t="s">
        <v>273</v>
      </c>
      <c r="B165" s="10" t="s">
        <v>7</v>
      </c>
      <c r="C165" s="2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49.57</v>
      </c>
      <c r="D165" s="12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-117.65</v>
      </c>
      <c r="E165" s="19" t="s">
        <v>9</v>
      </c>
      <c r="F165" s="13" t="s">
        <v>268</v>
      </c>
      <c r="G165" s="14" t="str">
        <f>IF(ISBLANK(F165)=TRUE," ",'2. Metadata'!B$14)</f>
        <v>observation</v>
      </c>
      <c r="H165" s="13">
        <v>7</v>
      </c>
      <c r="I165" s="21" t="str">
        <f>IF(ISBLANK(H165)=TRUE," ",'2. Metadata'!B$26)</f>
        <v>degrees Celsius</v>
      </c>
      <c r="J165" s="13">
        <v>4.5</v>
      </c>
      <c r="K165" s="21" t="str">
        <f>IF(ISBLANK(J165)=TRUE," ",'2. Metadata'!B$38)</f>
        <v>degrees Celsius</v>
      </c>
      <c r="L165" s="13">
        <v>0.8</v>
      </c>
      <c r="M165" s="18" t="str">
        <f>IF(ISBLANK(L165)=TRUE," ",'2. Metadata'!B$50)</f>
        <v>milligrams per litre</v>
      </c>
      <c r="N165" s="13">
        <v>90.1</v>
      </c>
      <c r="O165" s="18" t="str">
        <f>IF(ISBLANK(N165)=TRUE," ",'2. Metadata'!B$62)</f>
        <v>microSiemens per centimetre</v>
      </c>
      <c r="P165" s="13">
        <v>0.45</v>
      </c>
      <c r="Q165" s="18" t="str">
        <f>IF(ISBLANK(P165)=TRUE," ",'2. Metadata'!B$74)</f>
        <v>NTU</v>
      </c>
      <c r="R165" s="13" t="s">
        <v>9</v>
      </c>
      <c r="S165" s="18" t="str">
        <f>IF(ISBLANK(R165)=TRUE," ",'2. Metadata'!B$86)</f>
        <v>most probable number per 100 mL</v>
      </c>
      <c r="T165" s="13" t="s">
        <v>9</v>
      </c>
      <c r="U165" s="18" t="str">
        <f>IF(ISBLANK(T165)=TRUE," ",'2. Metadata'!B$98)</f>
        <v>most probable number per 100 mL</v>
      </c>
      <c r="V165" s="13">
        <v>0.17199999999999999</v>
      </c>
      <c r="W165" s="18" t="str">
        <f>IF(ISBLANK(V165)=TRUE," ",'2. Metadata'!B$110)</f>
        <v>metres</v>
      </c>
      <c r="X165" s="20">
        <v>0.155</v>
      </c>
      <c r="Y165" s="18" t="str">
        <f>IF(ISBLANK(X165)=TRUE," ",'2. Metadata'!B$122)</f>
        <v>metres3 per second</v>
      </c>
      <c r="Z165" s="19">
        <v>2.6</v>
      </c>
      <c r="AA165" s="18" t="str">
        <f>IF(ISBLANK(Z165)=TRUE," ",'2. Metadata'!B$134)</f>
        <v>millimetres</v>
      </c>
      <c r="AB165" s="19" t="s">
        <v>24</v>
      </c>
      <c r="AC165" s="18" t="str">
        <f>IF(ISBLANK(X165)=TRUE," ",'2. Metadata'!B$146)</f>
        <v>N/A</v>
      </c>
      <c r="AD165" s="3" t="s">
        <v>9</v>
      </c>
      <c r="AE165" s="7"/>
      <c r="AF165" s="8"/>
      <c r="AG165" s="8"/>
      <c r="AH165" s="8"/>
      <c r="AI165" s="8"/>
      <c r="AJ165" s="8"/>
      <c r="AK165" s="8"/>
      <c r="AL165" s="8"/>
      <c r="AM165" s="8"/>
      <c r="AN165" s="8"/>
      <c r="AO165" s="8"/>
    </row>
    <row r="166" spans="1:41" x14ac:dyDescent="0.2">
      <c r="A166" s="24" t="s">
        <v>274</v>
      </c>
      <c r="B166" s="10" t="s">
        <v>7</v>
      </c>
      <c r="C166" s="2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49.57</v>
      </c>
      <c r="D166" s="12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-117.65</v>
      </c>
      <c r="E166" s="19" t="s">
        <v>9</v>
      </c>
      <c r="F166" s="13" t="s">
        <v>9</v>
      </c>
      <c r="G166" s="14" t="str">
        <f>IF(ISBLANK(F166)=TRUE," ",'2. Metadata'!B$14)</f>
        <v>observation</v>
      </c>
      <c r="H166" s="13" t="s">
        <v>9</v>
      </c>
      <c r="I166" s="21" t="str">
        <f>IF(ISBLANK(H166)=TRUE," ",'2. Metadata'!B$26)</f>
        <v>degrees Celsius</v>
      </c>
      <c r="J166" s="13" t="s">
        <v>9</v>
      </c>
      <c r="K166" s="21" t="str">
        <f>IF(ISBLANK(J166)=TRUE," ",'2. Metadata'!B$38)</f>
        <v>degrees Celsius</v>
      </c>
      <c r="L166" s="13" t="s">
        <v>9</v>
      </c>
      <c r="M166" s="18" t="str">
        <f>IF(ISBLANK(L166)=TRUE," ",'2. Metadata'!B$50)</f>
        <v>milligrams per litre</v>
      </c>
      <c r="N166" s="13" t="s">
        <v>9</v>
      </c>
      <c r="O166" s="18" t="str">
        <f>IF(ISBLANK(N166)=TRUE," ",'2. Metadata'!B$62)</f>
        <v>microSiemens per centimetre</v>
      </c>
      <c r="P166" s="13" t="s">
        <v>9</v>
      </c>
      <c r="Q166" s="18" t="str">
        <f>IF(ISBLANK(P166)=TRUE," ",'2. Metadata'!B$74)</f>
        <v>NTU</v>
      </c>
      <c r="R166" s="13" t="s">
        <v>9</v>
      </c>
      <c r="S166" s="18" t="str">
        <f>IF(ISBLANK(R166)=TRUE," ",'2. Metadata'!B$86)</f>
        <v>most probable number per 100 mL</v>
      </c>
      <c r="T166" s="13" t="s">
        <v>9</v>
      </c>
      <c r="U166" s="18" t="str">
        <f>IF(ISBLANK(T166)=TRUE," ",'2. Metadata'!B$98)</f>
        <v>most probable number per 100 mL</v>
      </c>
      <c r="V166" s="13" t="s">
        <v>9</v>
      </c>
      <c r="W166" s="18" t="str">
        <f>IF(ISBLANK(V166)=TRUE," ",'2. Metadata'!B$110)</f>
        <v>metres</v>
      </c>
      <c r="X166" s="20" t="s">
        <v>9</v>
      </c>
      <c r="Y166" s="18" t="str">
        <f>IF(ISBLANK(X166)=TRUE," ",'2. Metadata'!B$122)</f>
        <v>metres3 per second</v>
      </c>
      <c r="Z166" s="19">
        <v>0.5</v>
      </c>
      <c r="AA166" s="18" t="str">
        <f>IF(ISBLANK(Z166)=TRUE," ",'2. Metadata'!B$134)</f>
        <v>millimetres</v>
      </c>
      <c r="AB166" s="19" t="s">
        <v>9</v>
      </c>
      <c r="AC166" s="18" t="str">
        <f>IF(ISBLANK(X166)=TRUE," ",'2. Metadata'!B$146)</f>
        <v>N/A</v>
      </c>
      <c r="AD166" s="3" t="s">
        <v>9</v>
      </c>
      <c r="AE166" s="7"/>
      <c r="AF166" s="8"/>
      <c r="AG166" s="8"/>
      <c r="AH166" s="8"/>
      <c r="AI166" s="8"/>
      <c r="AJ166" s="8"/>
      <c r="AK166" s="8"/>
      <c r="AL166" s="8"/>
      <c r="AM166" s="8"/>
      <c r="AN166" s="8"/>
      <c r="AO166" s="8"/>
    </row>
    <row r="167" spans="1:41" x14ac:dyDescent="0.2">
      <c r="A167" s="24" t="s">
        <v>275</v>
      </c>
      <c r="B167" s="10" t="s">
        <v>7</v>
      </c>
      <c r="C167" s="2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49.57</v>
      </c>
      <c r="D167" s="12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-117.65</v>
      </c>
      <c r="E167" s="19" t="s">
        <v>9</v>
      </c>
      <c r="F167" s="13" t="s">
        <v>9</v>
      </c>
      <c r="G167" s="14" t="str">
        <f>IF(ISBLANK(F167)=TRUE," ",'2. Metadata'!B$14)</f>
        <v>observation</v>
      </c>
      <c r="H167" s="13" t="s">
        <v>9</v>
      </c>
      <c r="I167" s="21" t="str">
        <f>IF(ISBLANK(H167)=TRUE," ",'2. Metadata'!B$26)</f>
        <v>degrees Celsius</v>
      </c>
      <c r="J167" s="13" t="s">
        <v>9</v>
      </c>
      <c r="K167" s="21" t="str">
        <f>IF(ISBLANK(J167)=TRUE," ",'2. Metadata'!B$38)</f>
        <v>degrees Celsius</v>
      </c>
      <c r="L167" s="13" t="s">
        <v>9</v>
      </c>
      <c r="M167" s="18" t="str">
        <f>IF(ISBLANK(L167)=TRUE," ",'2. Metadata'!B$50)</f>
        <v>milligrams per litre</v>
      </c>
      <c r="N167" s="13" t="s">
        <v>9</v>
      </c>
      <c r="O167" s="18" t="str">
        <f>IF(ISBLANK(N167)=TRUE," ",'2. Metadata'!B$62)</f>
        <v>microSiemens per centimetre</v>
      </c>
      <c r="P167" s="13" t="s">
        <v>9</v>
      </c>
      <c r="Q167" s="18" t="str">
        <f>IF(ISBLANK(P167)=TRUE," ",'2. Metadata'!B$74)</f>
        <v>NTU</v>
      </c>
      <c r="R167" s="13" t="s">
        <v>9</v>
      </c>
      <c r="S167" s="18" t="str">
        <f>IF(ISBLANK(R167)=TRUE," ",'2. Metadata'!B$86)</f>
        <v>most probable number per 100 mL</v>
      </c>
      <c r="T167" s="13" t="s">
        <v>9</v>
      </c>
      <c r="U167" s="18" t="str">
        <f>IF(ISBLANK(T167)=TRUE," ",'2. Metadata'!B$98)</f>
        <v>most probable number per 100 mL</v>
      </c>
      <c r="V167" s="13" t="s">
        <v>9</v>
      </c>
      <c r="W167" s="18" t="str">
        <f>IF(ISBLANK(V167)=TRUE," ",'2. Metadata'!B$110)</f>
        <v>metres</v>
      </c>
      <c r="X167" s="20" t="s">
        <v>9</v>
      </c>
      <c r="Y167" s="18" t="str">
        <f>IF(ISBLANK(X167)=TRUE," ",'2. Metadata'!B$122)</f>
        <v>metres3 per second</v>
      </c>
      <c r="Z167" s="19">
        <v>1.6</v>
      </c>
      <c r="AA167" s="18" t="str">
        <f>IF(ISBLANK(Z167)=TRUE," ",'2. Metadata'!B$134)</f>
        <v>millimetres</v>
      </c>
      <c r="AB167" s="19" t="s">
        <v>9</v>
      </c>
      <c r="AC167" s="18" t="str">
        <f>IF(ISBLANK(X167)=TRUE," ",'2. Metadata'!B$146)</f>
        <v>N/A</v>
      </c>
      <c r="AD167" s="3" t="s">
        <v>9</v>
      </c>
      <c r="AE167" s="7"/>
      <c r="AF167" s="8"/>
      <c r="AG167" s="8"/>
      <c r="AH167" s="8"/>
      <c r="AI167" s="8"/>
      <c r="AJ167" s="8"/>
      <c r="AK167" s="8"/>
      <c r="AL167" s="8"/>
      <c r="AM167" s="8"/>
      <c r="AN167" s="8"/>
      <c r="AO167" s="8"/>
    </row>
    <row r="168" spans="1:41" x14ac:dyDescent="0.2">
      <c r="A168" s="24" t="s">
        <v>276</v>
      </c>
      <c r="B168" s="10" t="s">
        <v>7</v>
      </c>
      <c r="C168" s="2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49.57</v>
      </c>
      <c r="D168" s="12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-117.65</v>
      </c>
      <c r="E168" s="19" t="s">
        <v>9</v>
      </c>
      <c r="F168" s="13" t="s">
        <v>9</v>
      </c>
      <c r="G168" s="14" t="str">
        <f>IF(ISBLANK(F168)=TRUE," ",'2. Metadata'!B$14)</f>
        <v>observation</v>
      </c>
      <c r="H168" s="13" t="s">
        <v>9</v>
      </c>
      <c r="I168" s="21" t="str">
        <f>IF(ISBLANK(H168)=TRUE," ",'2. Metadata'!B$26)</f>
        <v>degrees Celsius</v>
      </c>
      <c r="J168" s="13" t="s">
        <v>9</v>
      </c>
      <c r="K168" s="21" t="str">
        <f>IF(ISBLANK(J168)=TRUE," ",'2. Metadata'!B$38)</f>
        <v>degrees Celsius</v>
      </c>
      <c r="L168" s="13" t="s">
        <v>9</v>
      </c>
      <c r="M168" s="18" t="str">
        <f>IF(ISBLANK(L168)=TRUE," ",'2. Metadata'!B$50)</f>
        <v>milligrams per litre</v>
      </c>
      <c r="N168" s="13" t="s">
        <v>9</v>
      </c>
      <c r="O168" s="18" t="str">
        <f>IF(ISBLANK(N168)=TRUE," ",'2. Metadata'!B$62)</f>
        <v>microSiemens per centimetre</v>
      </c>
      <c r="P168" s="13" t="s">
        <v>9</v>
      </c>
      <c r="Q168" s="18" t="str">
        <f>IF(ISBLANK(P168)=TRUE," ",'2. Metadata'!B$74)</f>
        <v>NTU</v>
      </c>
      <c r="R168" s="13" t="s">
        <v>9</v>
      </c>
      <c r="S168" s="18" t="str">
        <f>IF(ISBLANK(R168)=TRUE," ",'2. Metadata'!B$86)</f>
        <v>most probable number per 100 mL</v>
      </c>
      <c r="T168" s="13" t="s">
        <v>9</v>
      </c>
      <c r="U168" s="18" t="str">
        <f>IF(ISBLANK(T168)=TRUE," ",'2. Metadata'!B$98)</f>
        <v>most probable number per 100 mL</v>
      </c>
      <c r="V168" s="13" t="s">
        <v>9</v>
      </c>
      <c r="W168" s="18" t="str">
        <f>IF(ISBLANK(V168)=TRUE," ",'2. Metadata'!B$110)</f>
        <v>metres</v>
      </c>
      <c r="X168" s="20" t="s">
        <v>9</v>
      </c>
      <c r="Y168" s="18" t="str">
        <f>IF(ISBLANK(X168)=TRUE," ",'2. Metadata'!B$122)</f>
        <v>metres3 per second</v>
      </c>
      <c r="Z168" s="19">
        <v>0</v>
      </c>
      <c r="AA168" s="18" t="str">
        <f>IF(ISBLANK(Z168)=TRUE," ",'2. Metadata'!B$134)</f>
        <v>millimetres</v>
      </c>
      <c r="AB168" s="19" t="s">
        <v>9</v>
      </c>
      <c r="AC168" s="18" t="str">
        <f>IF(ISBLANK(X168)=TRUE," ",'2. Metadata'!B$146)</f>
        <v>N/A</v>
      </c>
      <c r="AD168" s="3" t="s">
        <v>9</v>
      </c>
      <c r="AE168" s="7"/>
      <c r="AF168" s="8"/>
      <c r="AG168" s="8"/>
      <c r="AH168" s="8"/>
      <c r="AI168" s="8"/>
      <c r="AJ168" s="8"/>
      <c r="AK168" s="8"/>
      <c r="AL168" s="8"/>
      <c r="AM168" s="8"/>
      <c r="AN168" s="8"/>
      <c r="AO168" s="8"/>
    </row>
    <row r="169" spans="1:41" x14ac:dyDescent="0.2">
      <c r="A169" s="24" t="s">
        <v>277</v>
      </c>
      <c r="B169" s="10" t="s">
        <v>7</v>
      </c>
      <c r="C169" s="2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49.57</v>
      </c>
      <c r="D169" s="12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-117.65</v>
      </c>
      <c r="E169" s="19" t="s">
        <v>9</v>
      </c>
      <c r="F169" s="13" t="s">
        <v>9</v>
      </c>
      <c r="G169" s="14" t="str">
        <f>IF(ISBLANK(F169)=TRUE," ",'2. Metadata'!B$14)</f>
        <v>observation</v>
      </c>
      <c r="H169" s="13" t="s">
        <v>9</v>
      </c>
      <c r="I169" s="21" t="str">
        <f>IF(ISBLANK(H169)=TRUE," ",'2. Metadata'!B$26)</f>
        <v>degrees Celsius</v>
      </c>
      <c r="J169" s="13" t="s">
        <v>9</v>
      </c>
      <c r="K169" s="21" t="str">
        <f>IF(ISBLANK(J169)=TRUE," ",'2. Metadata'!B$38)</f>
        <v>degrees Celsius</v>
      </c>
      <c r="L169" s="13" t="s">
        <v>9</v>
      </c>
      <c r="M169" s="18" t="str">
        <f>IF(ISBLANK(L169)=TRUE," ",'2. Metadata'!B$50)</f>
        <v>milligrams per litre</v>
      </c>
      <c r="N169" s="13" t="s">
        <v>9</v>
      </c>
      <c r="O169" s="18" t="str">
        <f>IF(ISBLANK(N169)=TRUE," ",'2. Metadata'!B$62)</f>
        <v>microSiemens per centimetre</v>
      </c>
      <c r="P169" s="13" t="s">
        <v>9</v>
      </c>
      <c r="Q169" s="18" t="str">
        <f>IF(ISBLANK(P169)=TRUE," ",'2. Metadata'!B$74)</f>
        <v>NTU</v>
      </c>
      <c r="R169" s="13" t="s">
        <v>9</v>
      </c>
      <c r="S169" s="18" t="str">
        <f>IF(ISBLANK(R169)=TRUE," ",'2. Metadata'!B$86)</f>
        <v>most probable number per 100 mL</v>
      </c>
      <c r="T169" s="13" t="s">
        <v>9</v>
      </c>
      <c r="U169" s="18" t="str">
        <f>IF(ISBLANK(T169)=TRUE," ",'2. Metadata'!B$98)</f>
        <v>most probable number per 100 mL</v>
      </c>
      <c r="V169" s="13" t="s">
        <v>9</v>
      </c>
      <c r="W169" s="18" t="str">
        <f>IF(ISBLANK(V169)=TRUE," ",'2. Metadata'!B$110)</f>
        <v>metres</v>
      </c>
      <c r="X169" s="20" t="s">
        <v>9</v>
      </c>
      <c r="Y169" s="18" t="str">
        <f>IF(ISBLANK(X169)=TRUE," ",'2. Metadata'!B$122)</f>
        <v>metres3 per second</v>
      </c>
      <c r="Z169" s="19">
        <v>0</v>
      </c>
      <c r="AA169" s="18" t="str">
        <f>IF(ISBLANK(Z169)=TRUE," ",'2. Metadata'!B$134)</f>
        <v>millimetres</v>
      </c>
      <c r="AB169" s="19" t="s">
        <v>9</v>
      </c>
      <c r="AC169" s="18" t="str">
        <f>IF(ISBLANK(X169)=TRUE," ",'2. Metadata'!B$146)</f>
        <v>N/A</v>
      </c>
      <c r="AD169" s="3" t="s">
        <v>9</v>
      </c>
      <c r="AE169" s="7"/>
      <c r="AF169" s="8"/>
      <c r="AG169" s="8"/>
      <c r="AH169" s="8"/>
      <c r="AI169" s="8"/>
      <c r="AJ169" s="8"/>
      <c r="AK169" s="8"/>
      <c r="AL169" s="8"/>
      <c r="AM169" s="8"/>
      <c r="AN169" s="8"/>
      <c r="AO169" s="8"/>
    </row>
    <row r="170" spans="1:41" x14ac:dyDescent="0.2">
      <c r="A170" s="24" t="s">
        <v>278</v>
      </c>
      <c r="B170" s="10" t="s">
        <v>7</v>
      </c>
      <c r="C170" s="2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49.57</v>
      </c>
      <c r="D170" s="12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-117.65</v>
      </c>
      <c r="E170" s="19" t="s">
        <v>9</v>
      </c>
      <c r="F170" s="13" t="s">
        <v>235</v>
      </c>
      <c r="G170" s="14" t="str">
        <f>IF(ISBLANK(F170)=TRUE," ",'2. Metadata'!B$14)</f>
        <v>observation</v>
      </c>
      <c r="H170" s="13">
        <v>6</v>
      </c>
      <c r="I170" s="21" t="str">
        <f>IF(ISBLANK(H170)=TRUE," ",'2. Metadata'!B$26)</f>
        <v>degrees Celsius</v>
      </c>
      <c r="J170" s="13">
        <v>4.5</v>
      </c>
      <c r="K170" s="21" t="str">
        <f>IF(ISBLANK(J170)=TRUE," ",'2. Metadata'!B$38)</f>
        <v>degrees Celsius</v>
      </c>
      <c r="L170" s="13" t="s">
        <v>9</v>
      </c>
      <c r="M170" s="18" t="str">
        <f>IF(ISBLANK(L170)=TRUE," ",'2. Metadata'!B$50)</f>
        <v>milligrams per litre</v>
      </c>
      <c r="N170" s="13" t="s">
        <v>9</v>
      </c>
      <c r="O170" s="18" t="str">
        <f>IF(ISBLANK(N170)=TRUE," ",'2. Metadata'!B$62)</f>
        <v>microSiemens per centimetre</v>
      </c>
      <c r="P170" s="13" t="s">
        <v>9</v>
      </c>
      <c r="Q170" s="18" t="str">
        <f>IF(ISBLANK(P170)=TRUE," ",'2. Metadata'!B$74)</f>
        <v>NTU</v>
      </c>
      <c r="R170" s="13" t="s">
        <v>9</v>
      </c>
      <c r="S170" s="18" t="str">
        <f>IF(ISBLANK(R170)=TRUE," ",'2. Metadata'!B$86)</f>
        <v>most probable number per 100 mL</v>
      </c>
      <c r="T170" s="13" t="s">
        <v>9</v>
      </c>
      <c r="U170" s="18" t="str">
        <f>IF(ISBLANK(T170)=TRUE," ",'2. Metadata'!B$98)</f>
        <v>most probable number per 100 mL</v>
      </c>
      <c r="V170" s="13">
        <v>0.2</v>
      </c>
      <c r="W170" s="18" t="str">
        <f>IF(ISBLANK(V170)=TRUE," ",'2. Metadata'!B$110)</f>
        <v>metres</v>
      </c>
      <c r="X170" s="20">
        <v>0.19400000000000001</v>
      </c>
      <c r="Y170" s="18" t="str">
        <f>IF(ISBLANK(X170)=TRUE," ",'2. Metadata'!B$122)</f>
        <v>metres3 per second</v>
      </c>
      <c r="Z170" s="19">
        <v>0</v>
      </c>
      <c r="AA170" s="18" t="str">
        <f>IF(ISBLANK(Z170)=TRUE," ",'2. Metadata'!B$134)</f>
        <v>millimetres</v>
      </c>
      <c r="AB170" s="19" t="s">
        <v>24</v>
      </c>
      <c r="AC170" s="18" t="str">
        <f>IF(ISBLANK(X170)=TRUE," ",'2. Metadata'!B$146)</f>
        <v>N/A</v>
      </c>
      <c r="AD170" s="3" t="s">
        <v>9</v>
      </c>
      <c r="AE170" s="7"/>
      <c r="AF170" s="8"/>
      <c r="AG170" s="8"/>
      <c r="AH170" s="8"/>
      <c r="AI170" s="8"/>
      <c r="AJ170" s="8"/>
      <c r="AK170" s="8"/>
      <c r="AL170" s="8"/>
      <c r="AM170" s="8"/>
      <c r="AN170" s="8"/>
      <c r="AO170" s="8"/>
    </row>
    <row r="171" spans="1:41" x14ac:dyDescent="0.2">
      <c r="A171" s="24" t="s">
        <v>279</v>
      </c>
      <c r="B171" s="10" t="s">
        <v>7</v>
      </c>
      <c r="C171" s="2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49.57</v>
      </c>
      <c r="D171" s="12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-117.65</v>
      </c>
      <c r="E171" s="19" t="s">
        <v>9</v>
      </c>
      <c r="F171" s="13" t="s">
        <v>280</v>
      </c>
      <c r="G171" s="14" t="str">
        <f>IF(ISBLANK(F171)=TRUE," ",'2. Metadata'!B$14)</f>
        <v>observation</v>
      </c>
      <c r="H171" s="13">
        <v>9</v>
      </c>
      <c r="I171" s="21" t="str">
        <f>IF(ISBLANK(H171)=TRUE," ",'2. Metadata'!B$26)</f>
        <v>degrees Celsius</v>
      </c>
      <c r="J171" s="13">
        <v>5.5</v>
      </c>
      <c r="K171" s="21" t="str">
        <f>IF(ISBLANK(J171)=TRUE," ",'2. Metadata'!B$38)</f>
        <v>degrees Celsius</v>
      </c>
      <c r="L171" s="13">
        <v>1.5</v>
      </c>
      <c r="M171" s="18" t="str">
        <f>IF(ISBLANK(L171)=TRUE," ",'2. Metadata'!B$50)</f>
        <v>milligrams per litre</v>
      </c>
      <c r="N171" s="13">
        <v>67.2</v>
      </c>
      <c r="O171" s="18" t="str">
        <f>IF(ISBLANK(N171)=TRUE," ",'2. Metadata'!B$62)</f>
        <v>microSiemens per centimetre</v>
      </c>
      <c r="P171" s="13">
        <v>0.55000000000000004</v>
      </c>
      <c r="Q171" s="18" t="str">
        <f>IF(ISBLANK(P171)=TRUE," ",'2. Metadata'!B$74)</f>
        <v>NTU</v>
      </c>
      <c r="R171" s="13" t="s">
        <v>9</v>
      </c>
      <c r="S171" s="18" t="str">
        <f>IF(ISBLANK(R171)=TRUE," ",'2. Metadata'!B$86)</f>
        <v>most probable number per 100 mL</v>
      </c>
      <c r="T171" s="13" t="s">
        <v>9</v>
      </c>
      <c r="U171" s="18" t="str">
        <f>IF(ISBLANK(T171)=TRUE," ",'2. Metadata'!B$98)</f>
        <v>most probable number per 100 mL</v>
      </c>
      <c r="V171" s="13">
        <v>0.25</v>
      </c>
      <c r="W171" s="18" t="str">
        <f>IF(ISBLANK(V171)=TRUE," ",'2. Metadata'!B$110)</f>
        <v>metres</v>
      </c>
      <c r="X171" s="20">
        <v>0.26900000000000002</v>
      </c>
      <c r="Y171" s="18" t="str">
        <f>IF(ISBLANK(X171)=TRUE," ",'2. Metadata'!B$122)</f>
        <v>metres3 per second</v>
      </c>
      <c r="Z171" s="19">
        <v>0</v>
      </c>
      <c r="AA171" s="18" t="str">
        <f>IF(ISBLANK(Z171)=TRUE," ",'2. Metadata'!B$134)</f>
        <v>millimetres</v>
      </c>
      <c r="AB171" s="19" t="s">
        <v>24</v>
      </c>
      <c r="AC171" s="18" t="str">
        <f>IF(ISBLANK(X171)=TRUE," ",'2. Metadata'!B$146)</f>
        <v>N/A</v>
      </c>
      <c r="AD171" s="3" t="s">
        <v>9</v>
      </c>
      <c r="AE171" s="7"/>
      <c r="AF171" s="8"/>
      <c r="AG171" s="8"/>
      <c r="AH171" s="8"/>
      <c r="AI171" s="8"/>
      <c r="AJ171" s="8"/>
      <c r="AK171" s="8"/>
      <c r="AL171" s="8"/>
      <c r="AM171" s="8"/>
      <c r="AN171" s="8"/>
      <c r="AO171" s="8"/>
    </row>
    <row r="172" spans="1:41" x14ac:dyDescent="0.2">
      <c r="A172" s="24" t="s">
        <v>281</v>
      </c>
      <c r="B172" s="10" t="s">
        <v>7</v>
      </c>
      <c r="C172" s="2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49.57</v>
      </c>
      <c r="D172" s="12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-117.65</v>
      </c>
      <c r="E172" s="19" t="s">
        <v>9</v>
      </c>
      <c r="F172" s="13" t="s">
        <v>282</v>
      </c>
      <c r="G172" s="14" t="str">
        <f>IF(ISBLANK(F172)=TRUE," ",'2. Metadata'!B$14)</f>
        <v>observation</v>
      </c>
      <c r="H172" s="13">
        <v>8.5</v>
      </c>
      <c r="I172" s="21" t="str">
        <f>IF(ISBLANK(H172)=TRUE," ",'2. Metadata'!B$26)</f>
        <v>degrees Celsius</v>
      </c>
      <c r="J172" s="13">
        <v>5</v>
      </c>
      <c r="K172" s="21" t="str">
        <f>IF(ISBLANK(J172)=TRUE," ",'2. Metadata'!B$38)</f>
        <v>degrees Celsius</v>
      </c>
      <c r="L172" s="13">
        <v>1.5</v>
      </c>
      <c r="M172" s="18" t="str">
        <f>IF(ISBLANK(L172)=TRUE," ",'2. Metadata'!B$50)</f>
        <v>milligrams per litre</v>
      </c>
      <c r="N172" s="13">
        <v>62.3</v>
      </c>
      <c r="O172" s="18" t="str">
        <f>IF(ISBLANK(N172)=TRUE," ",'2. Metadata'!B$62)</f>
        <v>microSiemens per centimetre</v>
      </c>
      <c r="P172" s="13">
        <v>0.7</v>
      </c>
      <c r="Q172" s="18" t="str">
        <f>IF(ISBLANK(P172)=TRUE," ",'2. Metadata'!B$74)</f>
        <v>NTU</v>
      </c>
      <c r="R172" s="13" t="s">
        <v>9</v>
      </c>
      <c r="S172" s="18" t="str">
        <f>IF(ISBLANK(R172)=TRUE," ",'2. Metadata'!B$86)</f>
        <v>most probable number per 100 mL</v>
      </c>
      <c r="T172" s="13" t="s">
        <v>9</v>
      </c>
      <c r="U172" s="18" t="str">
        <f>IF(ISBLANK(T172)=TRUE," ",'2. Metadata'!B$98)</f>
        <v>most probable number per 100 mL</v>
      </c>
      <c r="V172" s="13">
        <v>0.27400000000000002</v>
      </c>
      <c r="W172" s="18" t="str">
        <f>IF(ISBLANK(V172)=TRUE," ",'2. Metadata'!B$110)</f>
        <v>metres</v>
      </c>
      <c r="X172" s="20">
        <v>0.308</v>
      </c>
      <c r="Y172" s="18" t="str">
        <f>IF(ISBLANK(X172)=TRUE," ",'2. Metadata'!B$122)</f>
        <v>metres3 per second</v>
      </c>
      <c r="Z172" s="19">
        <v>0</v>
      </c>
      <c r="AA172" s="18" t="str">
        <f>IF(ISBLANK(Z172)=TRUE," ",'2. Metadata'!B$134)</f>
        <v>millimetres</v>
      </c>
      <c r="AB172" s="19" t="s">
        <v>24</v>
      </c>
      <c r="AC172" s="18" t="str">
        <f>IF(ISBLANK(X172)=TRUE," ",'2. Metadata'!B$146)</f>
        <v>N/A</v>
      </c>
      <c r="AD172" s="3" t="s">
        <v>9</v>
      </c>
      <c r="AE172" s="7"/>
      <c r="AF172" s="8"/>
      <c r="AG172" s="8"/>
      <c r="AH172" s="8"/>
      <c r="AI172" s="8"/>
      <c r="AJ172" s="8"/>
      <c r="AK172" s="8"/>
      <c r="AL172" s="8"/>
      <c r="AM172" s="8"/>
      <c r="AN172" s="8"/>
      <c r="AO172" s="8"/>
    </row>
    <row r="173" spans="1:41" x14ac:dyDescent="0.2">
      <c r="A173" s="24" t="s">
        <v>283</v>
      </c>
      <c r="B173" s="10" t="s">
        <v>7</v>
      </c>
      <c r="C173" s="2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49.57</v>
      </c>
      <c r="D173" s="12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-117.65</v>
      </c>
      <c r="E173" s="19" t="s">
        <v>9</v>
      </c>
      <c r="F173" s="13" t="s">
        <v>284</v>
      </c>
      <c r="G173" s="14" t="str">
        <f>IF(ISBLANK(F173)=TRUE," ",'2. Metadata'!B$14)</f>
        <v>observation</v>
      </c>
      <c r="H173" s="13">
        <v>8.5</v>
      </c>
      <c r="I173" s="21" t="str">
        <f>IF(ISBLANK(H173)=TRUE," ",'2. Metadata'!B$26)</f>
        <v>degrees Celsius</v>
      </c>
      <c r="J173" s="13">
        <v>5</v>
      </c>
      <c r="K173" s="21" t="str">
        <f>IF(ISBLANK(J173)=TRUE," ",'2. Metadata'!B$38)</f>
        <v>degrees Celsius</v>
      </c>
      <c r="L173" s="13">
        <v>14</v>
      </c>
      <c r="M173" s="18" t="str">
        <f>IF(ISBLANK(L173)=TRUE," ",'2. Metadata'!B$50)</f>
        <v>milligrams per litre</v>
      </c>
      <c r="N173" s="13">
        <v>54.1</v>
      </c>
      <c r="O173" s="18" t="str">
        <f>IF(ISBLANK(N173)=TRUE," ",'2. Metadata'!B$62)</f>
        <v>microSiemens per centimetre</v>
      </c>
      <c r="P173" s="13">
        <v>2.8</v>
      </c>
      <c r="Q173" s="18" t="str">
        <f>IF(ISBLANK(P173)=TRUE," ",'2. Metadata'!B$74)</f>
        <v>NTU</v>
      </c>
      <c r="R173" s="13" t="s">
        <v>9</v>
      </c>
      <c r="S173" s="18" t="str">
        <f>IF(ISBLANK(R173)=TRUE," ",'2. Metadata'!B$86)</f>
        <v>most probable number per 100 mL</v>
      </c>
      <c r="T173" s="13" t="s">
        <v>9</v>
      </c>
      <c r="U173" s="18" t="str">
        <f>IF(ISBLANK(T173)=TRUE," ",'2. Metadata'!B$98)</f>
        <v>most probable number per 100 mL</v>
      </c>
      <c r="V173" s="13">
        <v>0.36599999999999999</v>
      </c>
      <c r="W173" s="18" t="str">
        <f>IF(ISBLANK(V173)=TRUE," ",'2. Metadata'!B$110)</f>
        <v>metres</v>
      </c>
      <c r="X173" s="20">
        <v>0.47099999999999997</v>
      </c>
      <c r="Y173" s="18" t="str">
        <f>IF(ISBLANK(X173)=TRUE," ",'2. Metadata'!B$122)</f>
        <v>metres3 per second</v>
      </c>
      <c r="Z173" s="19">
        <v>0</v>
      </c>
      <c r="AA173" s="18" t="str">
        <f>IF(ISBLANK(Z173)=TRUE," ",'2. Metadata'!B$134)</f>
        <v>millimetres</v>
      </c>
      <c r="AB173" s="19" t="s">
        <v>24</v>
      </c>
      <c r="AC173" s="18" t="str">
        <f>IF(ISBLANK(X173)=TRUE," ",'2. Metadata'!B$146)</f>
        <v>N/A</v>
      </c>
      <c r="AD173" s="3" t="s">
        <v>9</v>
      </c>
      <c r="AE173" s="7"/>
      <c r="AF173" s="8"/>
      <c r="AG173" s="8"/>
      <c r="AH173" s="8"/>
      <c r="AI173" s="8"/>
      <c r="AJ173" s="8"/>
      <c r="AK173" s="8"/>
      <c r="AL173" s="8"/>
      <c r="AM173" s="8"/>
      <c r="AN173" s="8"/>
      <c r="AO173" s="8"/>
    </row>
    <row r="174" spans="1:41" x14ac:dyDescent="0.2">
      <c r="A174" s="24" t="s">
        <v>285</v>
      </c>
      <c r="B174" s="10" t="s">
        <v>7</v>
      </c>
      <c r="C174" s="2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49.57</v>
      </c>
      <c r="D174" s="12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-117.65</v>
      </c>
      <c r="E174" s="19" t="s">
        <v>9</v>
      </c>
      <c r="F174" s="13" t="s">
        <v>286</v>
      </c>
      <c r="G174" s="14" t="str">
        <f>IF(ISBLANK(F174)=TRUE," ",'2. Metadata'!B$14)</f>
        <v>observation</v>
      </c>
      <c r="H174" s="13">
        <v>10</v>
      </c>
      <c r="I174" s="21" t="str">
        <f>IF(ISBLANK(H174)=TRUE," ",'2. Metadata'!B$26)</f>
        <v>degrees Celsius</v>
      </c>
      <c r="J174" s="13">
        <v>6</v>
      </c>
      <c r="K174" s="21" t="str">
        <f>IF(ISBLANK(J174)=TRUE," ",'2. Metadata'!B$38)</f>
        <v>degrees Celsius</v>
      </c>
      <c r="L174" s="13">
        <v>3.3</v>
      </c>
      <c r="M174" s="18" t="str">
        <f>IF(ISBLANK(L174)=TRUE," ",'2. Metadata'!B$50)</f>
        <v>milligrams per litre</v>
      </c>
      <c r="N174" s="13">
        <v>53.1</v>
      </c>
      <c r="O174" s="18" t="str">
        <f>IF(ISBLANK(N174)=TRUE," ",'2. Metadata'!B$62)</f>
        <v>microSiemens per centimetre</v>
      </c>
      <c r="P174" s="13">
        <v>1.2</v>
      </c>
      <c r="Q174" s="18" t="str">
        <f>IF(ISBLANK(P174)=TRUE," ",'2. Metadata'!B$74)</f>
        <v>NTU</v>
      </c>
      <c r="R174" s="13" t="s">
        <v>9</v>
      </c>
      <c r="S174" s="18" t="str">
        <f>IF(ISBLANK(R174)=TRUE," ",'2. Metadata'!B$86)</f>
        <v>most probable number per 100 mL</v>
      </c>
      <c r="T174" s="13" t="s">
        <v>9</v>
      </c>
      <c r="U174" s="18" t="str">
        <f>IF(ISBLANK(T174)=TRUE," ",'2. Metadata'!B$98)</f>
        <v>most probable number per 100 mL</v>
      </c>
      <c r="V174" s="13">
        <v>0.38</v>
      </c>
      <c r="W174" s="18" t="str">
        <f>IF(ISBLANK(V174)=TRUE," ",'2. Metadata'!B$110)</f>
        <v>metres</v>
      </c>
      <c r="X174" s="20">
        <v>0.498</v>
      </c>
      <c r="Y174" s="18" t="str">
        <f>IF(ISBLANK(X174)=TRUE," ",'2. Metadata'!B$122)</f>
        <v>metres3 per second</v>
      </c>
      <c r="Z174" s="19">
        <v>0</v>
      </c>
      <c r="AA174" s="18" t="str">
        <f>IF(ISBLANK(Z174)=TRUE," ",'2. Metadata'!B$134)</f>
        <v>millimetres</v>
      </c>
      <c r="AB174" s="19" t="s">
        <v>24</v>
      </c>
      <c r="AC174" s="18" t="str">
        <f>IF(ISBLANK(X174)=TRUE," ",'2. Metadata'!B$146)</f>
        <v>N/A</v>
      </c>
      <c r="AD174" s="3" t="s">
        <v>9</v>
      </c>
      <c r="AE174" s="7"/>
      <c r="AF174" s="8"/>
      <c r="AG174" s="8"/>
      <c r="AH174" s="8"/>
      <c r="AI174" s="8"/>
      <c r="AJ174" s="8"/>
      <c r="AK174" s="8"/>
      <c r="AL174" s="8"/>
      <c r="AM174" s="8"/>
      <c r="AN174" s="8"/>
      <c r="AO174" s="8"/>
    </row>
    <row r="175" spans="1:41" x14ac:dyDescent="0.2">
      <c r="A175" s="24" t="s">
        <v>289</v>
      </c>
      <c r="B175" s="10" t="s">
        <v>7</v>
      </c>
      <c r="C175" s="2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49.57</v>
      </c>
      <c r="D175" s="12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-117.65</v>
      </c>
      <c r="E175" s="19" t="s">
        <v>9</v>
      </c>
      <c r="F175" s="13" t="s">
        <v>290</v>
      </c>
      <c r="G175" s="14" t="str">
        <f>IF(ISBLANK(F175)=TRUE," ",'2. Metadata'!B$14)</f>
        <v>observation</v>
      </c>
      <c r="H175" s="13" t="s">
        <v>9</v>
      </c>
      <c r="I175" s="21" t="str">
        <f>IF(ISBLANK(H175)=TRUE," ",'2. Metadata'!B$26)</f>
        <v>degrees Celsius</v>
      </c>
      <c r="J175" s="13" t="s">
        <v>9</v>
      </c>
      <c r="K175" s="21" t="str">
        <f>IF(ISBLANK(J175)=TRUE," ",'2. Metadata'!B$38)</f>
        <v>degrees Celsius</v>
      </c>
      <c r="L175" s="13">
        <v>46</v>
      </c>
      <c r="M175" s="18" t="str">
        <f>IF(ISBLANK(L175)=TRUE," ",'2. Metadata'!B$50)</f>
        <v>milligrams per litre</v>
      </c>
      <c r="N175" s="13" t="s">
        <v>9</v>
      </c>
      <c r="O175" s="18" t="str">
        <f>IF(ISBLANK(N175)=TRUE," ",'2. Metadata'!B$62)</f>
        <v>microSiemens per centimetre</v>
      </c>
      <c r="P175" s="13" t="s">
        <v>9</v>
      </c>
      <c r="Q175" s="18" t="str">
        <f>IF(ISBLANK(P175)=TRUE," ",'2. Metadata'!B$74)</f>
        <v>NTU</v>
      </c>
      <c r="R175" s="13" t="s">
        <v>9</v>
      </c>
      <c r="S175" s="18" t="str">
        <f>IF(ISBLANK(R175)=TRUE," ",'2. Metadata'!B$86)</f>
        <v>most probable number per 100 mL</v>
      </c>
      <c r="T175" s="13" t="s">
        <v>9</v>
      </c>
      <c r="U175" s="18" t="str">
        <f>IF(ISBLANK(T175)=TRUE," ",'2. Metadata'!B$98)</f>
        <v>most probable number per 100 mL</v>
      </c>
      <c r="V175" s="13" t="s">
        <v>9</v>
      </c>
      <c r="W175" s="18" t="str">
        <f>IF(ISBLANK(V175)=TRUE," ",'2. Metadata'!B$110)</f>
        <v>metres</v>
      </c>
      <c r="X175" s="20" t="s">
        <v>9</v>
      </c>
      <c r="Y175" s="18" t="str">
        <f>IF(ISBLANK(X175)=TRUE," ",'2. Metadata'!B$122)</f>
        <v>metres3 per second</v>
      </c>
      <c r="Z175" s="19">
        <v>0</v>
      </c>
      <c r="AA175" s="18" t="str">
        <f>IF(ISBLANK(Z175)=TRUE," ",'2. Metadata'!B$134)</f>
        <v>millimetres</v>
      </c>
      <c r="AB175" s="19" t="s">
        <v>30</v>
      </c>
      <c r="AC175" s="18" t="str">
        <f>IF(ISBLANK(X175)=TRUE," ",'2. Metadata'!B$146)</f>
        <v>N/A</v>
      </c>
      <c r="AD175" s="3" t="s">
        <v>9</v>
      </c>
      <c r="AE175" s="7"/>
      <c r="AF175" s="8"/>
      <c r="AG175" s="8"/>
      <c r="AH175" s="8"/>
      <c r="AI175" s="8"/>
      <c r="AJ175" s="8"/>
      <c r="AK175" s="8"/>
      <c r="AL175" s="8"/>
      <c r="AM175" s="8"/>
      <c r="AN175" s="8"/>
      <c r="AO175" s="8"/>
    </row>
    <row r="176" spans="1:41" x14ac:dyDescent="0.2">
      <c r="A176" s="24" t="s">
        <v>287</v>
      </c>
      <c r="B176" s="10" t="s">
        <v>7</v>
      </c>
      <c r="C176" s="2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49.57</v>
      </c>
      <c r="D176" s="12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-117.65</v>
      </c>
      <c r="E176" s="19" t="s">
        <v>9</v>
      </c>
      <c r="F176" s="13" t="s">
        <v>288</v>
      </c>
      <c r="G176" s="14" t="str">
        <f>IF(ISBLANK(F176)=TRUE," ",'2. Metadata'!B$14)</f>
        <v>observation</v>
      </c>
      <c r="H176" s="13">
        <v>10</v>
      </c>
      <c r="I176" s="21" t="str">
        <f>IF(ISBLANK(H176)=TRUE," ",'2. Metadata'!B$26)</f>
        <v>degrees Celsius</v>
      </c>
      <c r="J176" s="13">
        <v>5</v>
      </c>
      <c r="K176" s="21" t="str">
        <f>IF(ISBLANK(J176)=TRUE," ",'2. Metadata'!B$38)</f>
        <v>degrees Celsius</v>
      </c>
      <c r="L176" s="13">
        <v>44</v>
      </c>
      <c r="M176" s="18" t="str">
        <f>IF(ISBLANK(L176)=TRUE," ",'2. Metadata'!B$50)</f>
        <v>milligrams per litre</v>
      </c>
      <c r="N176" s="13">
        <v>44.9</v>
      </c>
      <c r="O176" s="18" t="str">
        <f>IF(ISBLANK(N176)=TRUE," ",'2. Metadata'!B$62)</f>
        <v>microSiemens per centimetre</v>
      </c>
      <c r="P176" s="13">
        <v>6.1</v>
      </c>
      <c r="Q176" s="18" t="str">
        <f>IF(ISBLANK(P176)=TRUE," ",'2. Metadata'!B$74)</f>
        <v>NTU</v>
      </c>
      <c r="R176" s="13" t="s">
        <v>9</v>
      </c>
      <c r="S176" s="18" t="str">
        <f>IF(ISBLANK(R176)=TRUE," ",'2. Metadata'!B$86)</f>
        <v>most probable number per 100 mL</v>
      </c>
      <c r="T176" s="13" t="s">
        <v>9</v>
      </c>
      <c r="U176" s="18" t="str">
        <f>IF(ISBLANK(T176)=TRUE," ",'2. Metadata'!B$98)</f>
        <v>most probable number per 100 mL</v>
      </c>
      <c r="V176" s="13">
        <v>0.68</v>
      </c>
      <c r="W176" s="18" t="str">
        <f>IF(ISBLANK(V176)=TRUE," ",'2. Metadata'!B$110)</f>
        <v>metres</v>
      </c>
      <c r="X176" s="20">
        <v>1.17</v>
      </c>
      <c r="Y176" s="18" t="str">
        <f>IF(ISBLANK(X176)=TRUE," ",'2. Metadata'!B$122)</f>
        <v>metres3 per second</v>
      </c>
      <c r="Z176" s="19">
        <v>0</v>
      </c>
      <c r="AA176" s="18" t="str">
        <f>IF(ISBLANK(Z176)=TRUE," ",'2. Metadata'!B$134)</f>
        <v>millimetres</v>
      </c>
      <c r="AB176" s="19" t="s">
        <v>24</v>
      </c>
      <c r="AC176" s="18" t="str">
        <f>IF(ISBLANK(X176)=TRUE," ",'2. Metadata'!B$146)</f>
        <v>N/A</v>
      </c>
      <c r="AD176" s="3" t="s">
        <v>9</v>
      </c>
      <c r="AE176" s="7"/>
      <c r="AF176" s="8"/>
      <c r="AG176" s="8"/>
      <c r="AH176" s="8"/>
      <c r="AI176" s="8"/>
      <c r="AJ176" s="8"/>
      <c r="AK176" s="8"/>
      <c r="AL176" s="8"/>
      <c r="AM176" s="8"/>
      <c r="AN176" s="8"/>
      <c r="AO176" s="8"/>
    </row>
    <row r="177" spans="1:41" x14ac:dyDescent="0.2">
      <c r="A177" s="24" t="s">
        <v>293</v>
      </c>
      <c r="B177" s="10" t="s">
        <v>7</v>
      </c>
      <c r="C177" s="2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49.57</v>
      </c>
      <c r="D177" s="12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-117.65</v>
      </c>
      <c r="E177" s="19" t="s">
        <v>9</v>
      </c>
      <c r="F177" s="13" t="s">
        <v>294</v>
      </c>
      <c r="G177" s="14" t="str">
        <f>IF(ISBLANK(F177)=TRUE," ",'2. Metadata'!B$14)</f>
        <v>observation</v>
      </c>
      <c r="H177" s="13" t="s">
        <v>9</v>
      </c>
      <c r="I177" s="21" t="str">
        <f>IF(ISBLANK(H177)=TRUE," ",'2. Metadata'!B$26)</f>
        <v>degrees Celsius</v>
      </c>
      <c r="J177" s="13" t="s">
        <v>9</v>
      </c>
      <c r="K177" s="21" t="str">
        <f>IF(ISBLANK(J177)=TRUE," ",'2. Metadata'!B$38)</f>
        <v>degrees Celsius</v>
      </c>
      <c r="L177" s="13">
        <v>86</v>
      </c>
      <c r="M177" s="18" t="str">
        <f>IF(ISBLANK(L177)=TRUE," ",'2. Metadata'!B$50)</f>
        <v>milligrams per litre</v>
      </c>
      <c r="N177" s="13">
        <v>39</v>
      </c>
      <c r="O177" s="18" t="str">
        <f>IF(ISBLANK(N177)=TRUE," ",'2. Metadata'!B$62)</f>
        <v>microSiemens per centimetre</v>
      </c>
      <c r="P177" s="13">
        <v>16.399999999999999</v>
      </c>
      <c r="Q177" s="18" t="str">
        <f>IF(ISBLANK(P177)=TRUE," ",'2. Metadata'!B$74)</f>
        <v>NTU</v>
      </c>
      <c r="R177" s="13" t="s">
        <v>9</v>
      </c>
      <c r="S177" s="18" t="str">
        <f>IF(ISBLANK(R177)=TRUE," ",'2. Metadata'!B$86)</f>
        <v>most probable number per 100 mL</v>
      </c>
      <c r="T177" s="13" t="s">
        <v>9</v>
      </c>
      <c r="U177" s="18" t="str">
        <f>IF(ISBLANK(T177)=TRUE," ",'2. Metadata'!B$98)</f>
        <v>most probable number per 100 mL</v>
      </c>
      <c r="V177" s="13" t="s">
        <v>9</v>
      </c>
      <c r="W177" s="18" t="str">
        <f>IF(ISBLANK(V177)=TRUE," ",'2. Metadata'!B$110)</f>
        <v>metres</v>
      </c>
      <c r="X177" s="20" t="s">
        <v>9</v>
      </c>
      <c r="Y177" s="18" t="str">
        <f>IF(ISBLANK(X177)=TRUE," ",'2. Metadata'!B$122)</f>
        <v>metres3 per second</v>
      </c>
      <c r="Z177" s="19">
        <v>0</v>
      </c>
      <c r="AA177" s="18" t="str">
        <f>IF(ISBLANK(Z177)=TRUE," ",'2. Metadata'!B$134)</f>
        <v>millimetres</v>
      </c>
      <c r="AB177" s="19" t="s">
        <v>42</v>
      </c>
      <c r="AC177" s="18" t="str">
        <f>IF(ISBLANK(X177)=TRUE," ",'2. Metadata'!B$146)</f>
        <v>N/A</v>
      </c>
      <c r="AD177" s="3" t="s">
        <v>9</v>
      </c>
      <c r="AE177" s="7"/>
      <c r="AF177" s="8"/>
      <c r="AG177" s="8"/>
      <c r="AH177" s="8"/>
      <c r="AI177" s="8"/>
      <c r="AJ177" s="8"/>
      <c r="AK177" s="8"/>
      <c r="AL177" s="8"/>
      <c r="AM177" s="8"/>
      <c r="AN177" s="8"/>
      <c r="AO177" s="8"/>
    </row>
    <row r="178" spans="1:41" x14ac:dyDescent="0.2">
      <c r="A178" s="24" t="s">
        <v>291</v>
      </c>
      <c r="B178" s="10" t="s">
        <v>7</v>
      </c>
      <c r="C178" s="2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49.57</v>
      </c>
      <c r="D178" s="12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-117.65</v>
      </c>
      <c r="E178" s="19" t="s">
        <v>9</v>
      </c>
      <c r="F178" s="13" t="s">
        <v>292</v>
      </c>
      <c r="G178" s="14" t="str">
        <f>IF(ISBLANK(F178)=TRUE," ",'2. Metadata'!B$14)</f>
        <v>observation</v>
      </c>
      <c r="H178" s="13">
        <v>9</v>
      </c>
      <c r="I178" s="21" t="str">
        <f>IF(ISBLANK(H178)=TRUE," ",'2. Metadata'!B$26)</f>
        <v>degrees Celsius</v>
      </c>
      <c r="J178" s="13">
        <v>5</v>
      </c>
      <c r="K178" s="21" t="str">
        <f>IF(ISBLANK(J178)=TRUE," ",'2. Metadata'!B$38)</f>
        <v>degrees Celsius</v>
      </c>
      <c r="L178" s="13">
        <v>62.8</v>
      </c>
      <c r="M178" s="18" t="str">
        <f>IF(ISBLANK(L178)=TRUE," ",'2. Metadata'!B$50)</f>
        <v>milligrams per litre</v>
      </c>
      <c r="N178" s="13">
        <v>39.799999999999997</v>
      </c>
      <c r="O178" s="18" t="str">
        <f>IF(ISBLANK(N178)=TRUE," ",'2. Metadata'!B$62)</f>
        <v>microSiemens per centimetre</v>
      </c>
      <c r="P178" s="13">
        <v>6.5</v>
      </c>
      <c r="Q178" s="18" t="str">
        <f>IF(ISBLANK(P178)=TRUE," ",'2. Metadata'!B$74)</f>
        <v>NTU</v>
      </c>
      <c r="R178" s="13" t="s">
        <v>9</v>
      </c>
      <c r="S178" s="18" t="str">
        <f>IF(ISBLANK(R178)=TRUE," ",'2. Metadata'!B$86)</f>
        <v>most probable number per 100 mL</v>
      </c>
      <c r="T178" s="13" t="s">
        <v>9</v>
      </c>
      <c r="U178" s="18" t="str">
        <f>IF(ISBLANK(T178)=TRUE," ",'2. Metadata'!B$98)</f>
        <v>most probable number per 100 mL</v>
      </c>
      <c r="V178" s="13">
        <v>0.69</v>
      </c>
      <c r="W178" s="18" t="str">
        <f>IF(ISBLANK(V178)=TRUE," ",'2. Metadata'!B$110)</f>
        <v>metres</v>
      </c>
      <c r="X178" s="20">
        <v>1.2</v>
      </c>
      <c r="Y178" s="18" t="str">
        <f>IF(ISBLANK(X178)=TRUE," ",'2. Metadata'!B$122)</f>
        <v>metres3 per second</v>
      </c>
      <c r="Z178" s="19">
        <v>0.4</v>
      </c>
      <c r="AA178" s="18" t="str">
        <f>IF(ISBLANK(Z178)=TRUE," ",'2. Metadata'!B$134)</f>
        <v>millimetres</v>
      </c>
      <c r="AB178" s="19" t="s">
        <v>24</v>
      </c>
      <c r="AC178" s="18" t="str">
        <f>IF(ISBLANK(X178)=TRUE," ",'2. Metadata'!B$146)</f>
        <v>N/A</v>
      </c>
      <c r="AD178" s="3" t="s">
        <v>9</v>
      </c>
      <c r="AE178" s="7"/>
      <c r="AF178" s="8"/>
      <c r="AG178" s="8"/>
      <c r="AH178" s="8"/>
      <c r="AI178" s="8"/>
      <c r="AJ178" s="8"/>
      <c r="AK178" s="8"/>
      <c r="AL178" s="8"/>
      <c r="AM178" s="8"/>
      <c r="AN178" s="8"/>
      <c r="AO178" s="8"/>
    </row>
    <row r="179" spans="1:41" x14ac:dyDescent="0.2">
      <c r="A179" s="24" t="s">
        <v>295</v>
      </c>
      <c r="B179" s="10" t="s">
        <v>7</v>
      </c>
      <c r="C179" s="2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49.57</v>
      </c>
      <c r="D179" s="12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-117.65</v>
      </c>
      <c r="E179" s="19" t="s">
        <v>9</v>
      </c>
      <c r="F179" s="13" t="s">
        <v>296</v>
      </c>
      <c r="G179" s="14" t="str">
        <f>IF(ISBLANK(F179)=TRUE," ",'2. Metadata'!B$14)</f>
        <v>observation</v>
      </c>
      <c r="H179" s="13">
        <v>12</v>
      </c>
      <c r="I179" s="21" t="str">
        <f>IF(ISBLANK(H179)=TRUE," ",'2. Metadata'!B$26)</f>
        <v>degrees Celsius</v>
      </c>
      <c r="J179" s="13">
        <v>6</v>
      </c>
      <c r="K179" s="21" t="str">
        <f>IF(ISBLANK(J179)=TRUE," ",'2. Metadata'!B$38)</f>
        <v>degrees Celsius</v>
      </c>
      <c r="L179" s="13">
        <v>10.3</v>
      </c>
      <c r="M179" s="18" t="str">
        <f>IF(ISBLANK(L179)=TRUE," ",'2. Metadata'!B$50)</f>
        <v>milligrams per litre</v>
      </c>
      <c r="N179" s="13">
        <v>42.2</v>
      </c>
      <c r="O179" s="18" t="str">
        <f>IF(ISBLANK(N179)=TRUE," ",'2. Metadata'!B$62)</f>
        <v>microSiemens per centimetre</v>
      </c>
      <c r="P179" s="13">
        <v>1.8</v>
      </c>
      <c r="Q179" s="18" t="str">
        <f>IF(ISBLANK(P179)=TRUE," ",'2. Metadata'!B$74)</f>
        <v>NTU</v>
      </c>
      <c r="R179" s="13" t="s">
        <v>9</v>
      </c>
      <c r="S179" s="18" t="str">
        <f>IF(ISBLANK(R179)=TRUE," ",'2. Metadata'!B$86)</f>
        <v>most probable number per 100 mL</v>
      </c>
      <c r="T179" s="13" t="s">
        <v>9</v>
      </c>
      <c r="U179" s="18" t="str">
        <f>IF(ISBLANK(T179)=TRUE," ",'2. Metadata'!B$98)</f>
        <v>most probable number per 100 mL</v>
      </c>
      <c r="V179" s="13">
        <v>0.57999999999999996</v>
      </c>
      <c r="W179" s="18" t="str">
        <f>IF(ISBLANK(V179)=TRUE," ",'2. Metadata'!B$110)</f>
        <v>metres</v>
      </c>
      <c r="X179" s="20">
        <v>0.92700000000000005</v>
      </c>
      <c r="Y179" s="18" t="str">
        <f>IF(ISBLANK(X179)=TRUE," ",'2. Metadata'!B$122)</f>
        <v>metres3 per second</v>
      </c>
      <c r="Z179" s="19">
        <v>0</v>
      </c>
      <c r="AA179" s="18" t="str">
        <f>IF(ISBLANK(Z179)=TRUE," ",'2. Metadata'!B$134)</f>
        <v>millimetres</v>
      </c>
      <c r="AB179" s="19" t="s">
        <v>24</v>
      </c>
      <c r="AC179" s="18" t="str">
        <f>IF(ISBLANK(X179)=TRUE," ",'2. Metadata'!B$146)</f>
        <v>N/A</v>
      </c>
      <c r="AD179" s="3" t="s">
        <v>9</v>
      </c>
      <c r="AE179" s="7"/>
      <c r="AF179" s="8"/>
      <c r="AG179" s="8"/>
      <c r="AH179" s="8"/>
      <c r="AI179" s="8"/>
      <c r="AJ179" s="8"/>
      <c r="AK179" s="8"/>
      <c r="AL179" s="8"/>
      <c r="AM179" s="8"/>
      <c r="AN179" s="8"/>
      <c r="AO179" s="8"/>
    </row>
    <row r="180" spans="1:41" x14ac:dyDescent="0.2">
      <c r="A180" s="24" t="s">
        <v>297</v>
      </c>
      <c r="B180" s="10" t="s">
        <v>7</v>
      </c>
      <c r="C180" s="2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49.57</v>
      </c>
      <c r="D180" s="12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-117.65</v>
      </c>
      <c r="E180" s="19" t="s">
        <v>9</v>
      </c>
      <c r="F180" s="13" t="s">
        <v>298</v>
      </c>
      <c r="G180" s="14" t="str">
        <f>IF(ISBLANK(F180)=TRUE," ",'2. Metadata'!B$14)</f>
        <v>observation</v>
      </c>
      <c r="H180" s="13">
        <v>9.5</v>
      </c>
      <c r="I180" s="21" t="str">
        <f>IF(ISBLANK(H180)=TRUE," ",'2. Metadata'!B$26)</f>
        <v>degrees Celsius</v>
      </c>
      <c r="J180" s="13">
        <v>5</v>
      </c>
      <c r="K180" s="21" t="str">
        <f>IF(ISBLANK(J180)=TRUE," ",'2. Metadata'!B$38)</f>
        <v>degrees Celsius</v>
      </c>
      <c r="L180" s="13">
        <v>6.2</v>
      </c>
      <c r="M180" s="18" t="str">
        <f>IF(ISBLANK(L180)=TRUE," ",'2. Metadata'!B$50)</f>
        <v>milligrams per litre</v>
      </c>
      <c r="N180" s="13">
        <v>43</v>
      </c>
      <c r="O180" s="18" t="str">
        <f>IF(ISBLANK(N180)=TRUE," ",'2. Metadata'!B$62)</f>
        <v>microSiemens per centimetre</v>
      </c>
      <c r="P180" s="13">
        <v>1.4</v>
      </c>
      <c r="Q180" s="18" t="str">
        <f>IF(ISBLANK(P180)=TRUE," ",'2. Metadata'!B$74)</f>
        <v>NTU</v>
      </c>
      <c r="R180" s="13" t="s">
        <v>9</v>
      </c>
      <c r="S180" s="18" t="str">
        <f>IF(ISBLANK(R180)=TRUE," ",'2. Metadata'!B$86)</f>
        <v>most probable number per 100 mL</v>
      </c>
      <c r="T180" s="13" t="s">
        <v>9</v>
      </c>
      <c r="U180" s="18" t="str">
        <f>IF(ISBLANK(T180)=TRUE," ",'2. Metadata'!B$98)</f>
        <v>most probable number per 100 mL</v>
      </c>
      <c r="V180" s="13">
        <v>0.55000000000000004</v>
      </c>
      <c r="W180" s="18" t="str">
        <f>IF(ISBLANK(V180)=TRUE," ",'2. Metadata'!B$110)</f>
        <v>metres</v>
      </c>
      <c r="X180" s="20">
        <v>0.85699999999999998</v>
      </c>
      <c r="Y180" s="18" t="str">
        <f>IF(ISBLANK(X180)=TRUE," ",'2. Metadata'!B$122)</f>
        <v>metres3 per second</v>
      </c>
      <c r="Z180" s="19">
        <v>0</v>
      </c>
      <c r="AA180" s="18" t="str">
        <f>IF(ISBLANK(Z180)=TRUE," ",'2. Metadata'!B$134)</f>
        <v>millimetres</v>
      </c>
      <c r="AB180" s="19" t="s">
        <v>24</v>
      </c>
      <c r="AC180" s="18" t="str">
        <f>IF(ISBLANK(X180)=TRUE," ",'2. Metadata'!B$146)</f>
        <v>N/A</v>
      </c>
      <c r="AD180" s="3" t="s">
        <v>9</v>
      </c>
      <c r="AE180" s="7"/>
      <c r="AF180" s="8"/>
      <c r="AG180" s="8"/>
      <c r="AH180" s="8"/>
      <c r="AI180" s="8"/>
      <c r="AJ180" s="8"/>
      <c r="AK180" s="8"/>
      <c r="AL180" s="8"/>
      <c r="AM180" s="8"/>
      <c r="AN180" s="8"/>
      <c r="AO180" s="8"/>
    </row>
    <row r="181" spans="1:41" x14ac:dyDescent="0.2">
      <c r="A181" s="24" t="s">
        <v>299</v>
      </c>
      <c r="B181" s="10" t="s">
        <v>7</v>
      </c>
      <c r="C181" s="2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49.57</v>
      </c>
      <c r="D181" s="12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-117.65</v>
      </c>
      <c r="E181" s="19" t="s">
        <v>9</v>
      </c>
      <c r="F181" s="13" t="s">
        <v>292</v>
      </c>
      <c r="G181" s="14" t="str">
        <f>IF(ISBLANK(F181)=TRUE," ",'2. Metadata'!B$14)</f>
        <v>observation</v>
      </c>
      <c r="H181" s="13">
        <v>8</v>
      </c>
      <c r="I181" s="21" t="str">
        <f>IF(ISBLANK(H181)=TRUE," ",'2. Metadata'!B$26)</f>
        <v>degrees Celsius</v>
      </c>
      <c r="J181" s="13">
        <v>5</v>
      </c>
      <c r="K181" s="21" t="str">
        <f>IF(ISBLANK(J181)=TRUE," ",'2. Metadata'!B$38)</f>
        <v>degrees Celsius</v>
      </c>
      <c r="L181" s="13">
        <v>1.6</v>
      </c>
      <c r="M181" s="18" t="str">
        <f>IF(ISBLANK(L181)=TRUE," ",'2. Metadata'!B$50)</f>
        <v>milligrams per litre</v>
      </c>
      <c r="N181" s="13">
        <v>45.4</v>
      </c>
      <c r="O181" s="18" t="str">
        <f>IF(ISBLANK(N181)=TRUE," ",'2. Metadata'!B$62)</f>
        <v>microSiemens per centimetre</v>
      </c>
      <c r="P181" s="13">
        <v>0.6</v>
      </c>
      <c r="Q181" s="18" t="str">
        <f>IF(ISBLANK(P181)=TRUE," ",'2. Metadata'!B$74)</f>
        <v>NTU</v>
      </c>
      <c r="R181" s="13" t="s">
        <v>9</v>
      </c>
      <c r="S181" s="18" t="str">
        <f>IF(ISBLANK(R181)=TRUE," ",'2. Metadata'!B$86)</f>
        <v>most probable number per 100 mL</v>
      </c>
      <c r="T181" s="13" t="s">
        <v>9</v>
      </c>
      <c r="U181" s="18" t="str">
        <f>IF(ISBLANK(T181)=TRUE," ",'2. Metadata'!B$98)</f>
        <v>most probable number per 100 mL</v>
      </c>
      <c r="V181" s="13">
        <v>0.45</v>
      </c>
      <c r="W181" s="18" t="str">
        <f>IF(ISBLANK(V181)=TRUE," ",'2. Metadata'!B$110)</f>
        <v>metres</v>
      </c>
      <c r="X181" s="20">
        <v>0.63800000000000001</v>
      </c>
      <c r="Y181" s="18" t="str">
        <f>IF(ISBLANK(X181)=TRUE," ",'2. Metadata'!B$122)</f>
        <v>metres3 per second</v>
      </c>
      <c r="Z181" s="19">
        <v>0</v>
      </c>
      <c r="AA181" s="18" t="str">
        <f>IF(ISBLANK(Z181)=TRUE," ",'2. Metadata'!B$134)</f>
        <v>millimetres</v>
      </c>
      <c r="AB181" s="19" t="s">
        <v>24</v>
      </c>
      <c r="AC181" s="18" t="str">
        <f>IF(ISBLANK(X181)=TRUE," ",'2. Metadata'!B$146)</f>
        <v>N/A</v>
      </c>
      <c r="AD181" s="3" t="s">
        <v>9</v>
      </c>
      <c r="AE181" s="7"/>
      <c r="AF181" s="8"/>
      <c r="AG181" s="8"/>
      <c r="AH181" s="8"/>
      <c r="AI181" s="8"/>
      <c r="AJ181" s="8"/>
      <c r="AK181" s="8"/>
      <c r="AL181" s="8"/>
      <c r="AM181" s="8"/>
      <c r="AN181" s="8"/>
      <c r="AO181" s="8"/>
    </row>
    <row r="182" spans="1:41" x14ac:dyDescent="0.2">
      <c r="A182" s="24" t="s">
        <v>300</v>
      </c>
      <c r="B182" s="10" t="s">
        <v>7</v>
      </c>
      <c r="C182" s="2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49.57</v>
      </c>
      <c r="D182" s="12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-117.65</v>
      </c>
      <c r="E182" s="19" t="s">
        <v>9</v>
      </c>
      <c r="F182" s="13" t="s">
        <v>301</v>
      </c>
      <c r="G182" s="14" t="str">
        <f>IF(ISBLANK(F182)=TRUE," ",'2. Metadata'!B$14)</f>
        <v>observation</v>
      </c>
      <c r="H182" s="13" t="s">
        <v>9</v>
      </c>
      <c r="I182" s="21" t="str">
        <f>IF(ISBLANK(H182)=TRUE," ",'2. Metadata'!B$26)</f>
        <v>degrees Celsius</v>
      </c>
      <c r="J182" s="13" t="s">
        <v>9</v>
      </c>
      <c r="K182" s="21" t="str">
        <f>IF(ISBLANK(J182)=TRUE," ",'2. Metadata'!B$38)</f>
        <v>degrees Celsius</v>
      </c>
      <c r="L182" s="13">
        <v>1.8</v>
      </c>
      <c r="M182" s="18" t="str">
        <f>IF(ISBLANK(L182)=TRUE," ",'2. Metadata'!B$50)</f>
        <v>milligrams per litre</v>
      </c>
      <c r="N182" s="13">
        <v>46.7</v>
      </c>
      <c r="O182" s="18" t="str">
        <f>IF(ISBLANK(N182)=TRUE," ",'2. Metadata'!B$62)</f>
        <v>microSiemens per centimetre</v>
      </c>
      <c r="P182" s="13">
        <v>0.7</v>
      </c>
      <c r="Q182" s="18" t="str">
        <f>IF(ISBLANK(P182)=TRUE," ",'2. Metadata'!B$74)</f>
        <v>NTU</v>
      </c>
      <c r="R182" s="13" t="s">
        <v>15</v>
      </c>
      <c r="S182" s="18" t="str">
        <f>IF(ISBLANK(R182)=TRUE," ",'2. Metadata'!B$86)</f>
        <v>most probable number per 100 mL</v>
      </c>
      <c r="T182" s="13" t="s">
        <v>15</v>
      </c>
      <c r="U182" s="18" t="str">
        <f>IF(ISBLANK(T182)=TRUE," ",'2. Metadata'!B$98)</f>
        <v>most probable number per 100 mL</v>
      </c>
      <c r="V182" s="13">
        <v>0.38</v>
      </c>
      <c r="W182" s="18" t="str">
        <f>IF(ISBLANK(V182)=TRUE," ",'2. Metadata'!B$110)</f>
        <v>metres</v>
      </c>
      <c r="X182" s="20">
        <v>0.498</v>
      </c>
      <c r="Y182" s="18" t="str">
        <f>IF(ISBLANK(X182)=TRUE," ",'2. Metadata'!B$122)</f>
        <v>metres3 per second</v>
      </c>
      <c r="Z182" s="19">
        <v>0</v>
      </c>
      <c r="AA182" s="18" t="str">
        <f>IF(ISBLANK(Z182)=TRUE," ",'2. Metadata'!B$134)</f>
        <v>millimetres</v>
      </c>
      <c r="AB182" s="19" t="s">
        <v>10</v>
      </c>
      <c r="AC182" s="18" t="str">
        <f>IF(ISBLANK(X182)=TRUE," ",'2. Metadata'!B$146)</f>
        <v>N/A</v>
      </c>
      <c r="AD182" s="3" t="s">
        <v>9</v>
      </c>
      <c r="AE182" s="7"/>
      <c r="AF182" s="8"/>
      <c r="AG182" s="8"/>
      <c r="AH182" s="8"/>
      <c r="AI182" s="8"/>
      <c r="AJ182" s="8"/>
      <c r="AK182" s="8"/>
      <c r="AL182" s="8"/>
      <c r="AM182" s="8"/>
      <c r="AN182" s="8"/>
      <c r="AO182" s="8"/>
    </row>
    <row r="183" spans="1:41" x14ac:dyDescent="0.2">
      <c r="A183" s="24" t="s">
        <v>302</v>
      </c>
      <c r="B183" s="10" t="s">
        <v>7</v>
      </c>
      <c r="C183" s="2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49.57</v>
      </c>
      <c r="D183" s="12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-117.65</v>
      </c>
      <c r="E183" s="19" t="s">
        <v>9</v>
      </c>
      <c r="F183" s="13" t="s">
        <v>9</v>
      </c>
      <c r="G183" s="14" t="str">
        <f>IF(ISBLANK(F183)=TRUE," ",'2. Metadata'!B$14)</f>
        <v>observation</v>
      </c>
      <c r="H183" s="13" t="s">
        <v>9</v>
      </c>
      <c r="I183" s="21" t="str">
        <f>IF(ISBLANK(H183)=TRUE," ",'2. Metadata'!B$26)</f>
        <v>degrees Celsius</v>
      </c>
      <c r="J183" s="13" t="s">
        <v>9</v>
      </c>
      <c r="K183" s="21" t="str">
        <f>IF(ISBLANK(J183)=TRUE," ",'2. Metadata'!B$38)</f>
        <v>degrees Celsius</v>
      </c>
      <c r="L183" s="13" t="s">
        <v>9</v>
      </c>
      <c r="M183" s="18" t="str">
        <f>IF(ISBLANK(L183)=TRUE," ",'2. Metadata'!B$50)</f>
        <v>milligrams per litre</v>
      </c>
      <c r="N183" s="13" t="s">
        <v>9</v>
      </c>
      <c r="O183" s="18" t="str">
        <f>IF(ISBLANK(N183)=TRUE," ",'2. Metadata'!B$62)</f>
        <v>microSiemens per centimetre</v>
      </c>
      <c r="P183" s="13" t="s">
        <v>9</v>
      </c>
      <c r="Q183" s="18" t="str">
        <f>IF(ISBLANK(P183)=TRUE," ",'2. Metadata'!B$74)</f>
        <v>NTU</v>
      </c>
      <c r="R183" s="13" t="s">
        <v>9</v>
      </c>
      <c r="S183" s="18" t="str">
        <f>IF(ISBLANK(R183)=TRUE," ",'2. Metadata'!B$86)</f>
        <v>most probable number per 100 mL</v>
      </c>
      <c r="T183" s="13" t="s">
        <v>9</v>
      </c>
      <c r="U183" s="18" t="str">
        <f>IF(ISBLANK(T183)=TRUE," ",'2. Metadata'!B$98)</f>
        <v>most probable number per 100 mL</v>
      </c>
      <c r="V183" s="13" t="s">
        <v>9</v>
      </c>
      <c r="W183" s="18" t="str">
        <f>IF(ISBLANK(V183)=TRUE," ",'2. Metadata'!B$110)</f>
        <v>metres</v>
      </c>
      <c r="X183" s="20" t="s">
        <v>9</v>
      </c>
      <c r="Y183" s="18" t="str">
        <f>IF(ISBLANK(X183)=TRUE," ",'2. Metadata'!B$122)</f>
        <v>metres3 per second</v>
      </c>
      <c r="Z183" s="19">
        <v>1.9</v>
      </c>
      <c r="AA183" s="18" t="str">
        <f>IF(ISBLANK(Z183)=TRUE," ",'2. Metadata'!B$134)</f>
        <v>millimetres</v>
      </c>
      <c r="AB183" s="19" t="s">
        <v>9</v>
      </c>
      <c r="AC183" s="18" t="str">
        <f>IF(ISBLANK(X183)=TRUE," ",'2. Metadata'!B$146)</f>
        <v>N/A</v>
      </c>
      <c r="AD183" s="3" t="s">
        <v>9</v>
      </c>
      <c r="AE183" s="7"/>
      <c r="AF183" s="8"/>
      <c r="AG183" s="8"/>
      <c r="AH183" s="8"/>
      <c r="AI183" s="8"/>
      <c r="AJ183" s="8"/>
      <c r="AK183" s="8"/>
      <c r="AL183" s="8"/>
      <c r="AM183" s="8"/>
      <c r="AN183" s="8"/>
      <c r="AO183" s="8"/>
    </row>
    <row r="184" spans="1:41" x14ac:dyDescent="0.2">
      <c r="A184" s="24" t="s">
        <v>303</v>
      </c>
      <c r="B184" s="10" t="s">
        <v>7</v>
      </c>
      <c r="C184" s="2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49.57</v>
      </c>
      <c r="D184" s="12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-117.65</v>
      </c>
      <c r="E184" s="19" t="s">
        <v>9</v>
      </c>
      <c r="F184" s="13" t="s">
        <v>304</v>
      </c>
      <c r="G184" s="14" t="str">
        <f>IF(ISBLANK(F184)=TRUE," ",'2. Metadata'!B$14)</f>
        <v>observation</v>
      </c>
      <c r="H184" s="13">
        <v>8</v>
      </c>
      <c r="I184" s="21" t="str">
        <f>IF(ISBLANK(H184)=TRUE," ",'2. Metadata'!B$26)</f>
        <v>degrees Celsius</v>
      </c>
      <c r="J184" s="13">
        <v>5</v>
      </c>
      <c r="K184" s="21" t="str">
        <f>IF(ISBLANK(J184)=TRUE," ",'2. Metadata'!B$38)</f>
        <v>degrees Celsius</v>
      </c>
      <c r="L184" s="13" t="s">
        <v>9</v>
      </c>
      <c r="M184" s="18" t="str">
        <f>IF(ISBLANK(L184)=TRUE," ",'2. Metadata'!B$50)</f>
        <v>milligrams per litre</v>
      </c>
      <c r="N184" s="13" t="s">
        <v>9</v>
      </c>
      <c r="O184" s="18" t="str">
        <f>IF(ISBLANK(N184)=TRUE," ",'2. Metadata'!B$62)</f>
        <v>microSiemens per centimetre</v>
      </c>
      <c r="P184" s="13" t="s">
        <v>9</v>
      </c>
      <c r="Q184" s="18" t="str">
        <f>IF(ISBLANK(P184)=TRUE," ",'2. Metadata'!B$74)</f>
        <v>NTU</v>
      </c>
      <c r="R184" s="13" t="s">
        <v>9</v>
      </c>
      <c r="S184" s="18" t="str">
        <f>IF(ISBLANK(R184)=TRUE," ",'2. Metadata'!B$86)</f>
        <v>most probable number per 100 mL</v>
      </c>
      <c r="T184" s="13" t="s">
        <v>9</v>
      </c>
      <c r="U184" s="18" t="str">
        <f>IF(ISBLANK(T184)=TRUE," ",'2. Metadata'!B$98)</f>
        <v>most probable number per 100 mL</v>
      </c>
      <c r="V184" s="13">
        <v>0.35599999999999998</v>
      </c>
      <c r="W184" s="18" t="str">
        <f>IF(ISBLANK(V184)=TRUE," ",'2. Metadata'!B$110)</f>
        <v>metres</v>
      </c>
      <c r="X184" s="20">
        <v>0.45200000000000001</v>
      </c>
      <c r="Y184" s="18" t="str">
        <f>IF(ISBLANK(X184)=TRUE," ",'2. Metadata'!B$122)</f>
        <v>metres3 per second</v>
      </c>
      <c r="Z184" s="19">
        <v>0</v>
      </c>
      <c r="AA184" s="18" t="str">
        <f>IF(ISBLANK(Z184)=TRUE," ",'2. Metadata'!B$134)</f>
        <v>millimetres</v>
      </c>
      <c r="AB184" s="19" t="s">
        <v>24</v>
      </c>
      <c r="AC184" s="18" t="str">
        <f>IF(ISBLANK(X184)=TRUE," ",'2. Metadata'!B$146)</f>
        <v>N/A</v>
      </c>
      <c r="AD184" s="3" t="s">
        <v>9</v>
      </c>
      <c r="AE184" s="7"/>
      <c r="AF184" s="8"/>
      <c r="AG184" s="8"/>
      <c r="AH184" s="8"/>
      <c r="AI184" s="8"/>
      <c r="AJ184" s="8"/>
      <c r="AK184" s="8"/>
      <c r="AL184" s="8"/>
      <c r="AM184" s="8"/>
      <c r="AN184" s="8"/>
      <c r="AO184" s="8"/>
    </row>
    <row r="185" spans="1:41" x14ac:dyDescent="0.2">
      <c r="A185" s="24" t="s">
        <v>305</v>
      </c>
      <c r="B185" s="10" t="s">
        <v>7</v>
      </c>
      <c r="C185" s="2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49.57</v>
      </c>
      <c r="D185" s="12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-117.65</v>
      </c>
      <c r="E185" s="19" t="s">
        <v>9</v>
      </c>
      <c r="F185" s="13" t="s">
        <v>9</v>
      </c>
      <c r="G185" s="14" t="str">
        <f>IF(ISBLANK(F185)=TRUE," ",'2. Metadata'!B$14)</f>
        <v>observation</v>
      </c>
      <c r="H185" s="13" t="s">
        <v>9</v>
      </c>
      <c r="I185" s="21" t="str">
        <f>IF(ISBLANK(H185)=TRUE," ",'2. Metadata'!B$26)</f>
        <v>degrees Celsius</v>
      </c>
      <c r="J185" s="13" t="s">
        <v>9</v>
      </c>
      <c r="K185" s="21" t="str">
        <f>IF(ISBLANK(J185)=TRUE," ",'2. Metadata'!B$38)</f>
        <v>degrees Celsius</v>
      </c>
      <c r="L185" s="13" t="s">
        <v>9</v>
      </c>
      <c r="M185" s="18" t="str">
        <f>IF(ISBLANK(L185)=TRUE," ",'2. Metadata'!B$50)</f>
        <v>milligrams per litre</v>
      </c>
      <c r="N185" s="13" t="s">
        <v>9</v>
      </c>
      <c r="O185" s="18" t="str">
        <f>IF(ISBLANK(N185)=TRUE," ",'2. Metadata'!B$62)</f>
        <v>microSiemens per centimetre</v>
      </c>
      <c r="P185" s="13" t="s">
        <v>9</v>
      </c>
      <c r="Q185" s="18" t="str">
        <f>IF(ISBLANK(P185)=TRUE," ",'2. Metadata'!B$74)</f>
        <v>NTU</v>
      </c>
      <c r="R185" s="13" t="s">
        <v>9</v>
      </c>
      <c r="S185" s="18" t="str">
        <f>IF(ISBLANK(R185)=TRUE," ",'2. Metadata'!B$86)</f>
        <v>most probable number per 100 mL</v>
      </c>
      <c r="T185" s="13" t="s">
        <v>9</v>
      </c>
      <c r="U185" s="18" t="str">
        <f>IF(ISBLANK(T185)=TRUE," ",'2. Metadata'!B$98)</f>
        <v>most probable number per 100 mL</v>
      </c>
      <c r="V185" s="13" t="s">
        <v>9</v>
      </c>
      <c r="W185" s="18" t="str">
        <f>IF(ISBLANK(V185)=TRUE," ",'2. Metadata'!B$110)</f>
        <v>metres</v>
      </c>
      <c r="X185" s="20" t="s">
        <v>9</v>
      </c>
      <c r="Y185" s="18" t="str">
        <f>IF(ISBLANK(X185)=TRUE," ",'2. Metadata'!B$122)</f>
        <v>metres3 per second</v>
      </c>
      <c r="Z185" s="19">
        <v>0</v>
      </c>
      <c r="AA185" s="18" t="str">
        <f>IF(ISBLANK(Z185)=TRUE," ",'2. Metadata'!B$134)</f>
        <v>millimetres</v>
      </c>
      <c r="AB185" s="19" t="s">
        <v>9</v>
      </c>
      <c r="AC185" s="18" t="str">
        <f>IF(ISBLANK(X185)=TRUE," ",'2. Metadata'!B$146)</f>
        <v>N/A</v>
      </c>
      <c r="AD185" s="3" t="s">
        <v>9</v>
      </c>
      <c r="AE185" s="7"/>
      <c r="AF185" s="8"/>
      <c r="AG185" s="8"/>
      <c r="AH185" s="8"/>
      <c r="AI185" s="8"/>
      <c r="AJ185" s="8"/>
      <c r="AK185" s="8"/>
      <c r="AL185" s="8"/>
      <c r="AM185" s="8"/>
      <c r="AN185" s="8"/>
      <c r="AO185" s="8"/>
    </row>
    <row r="186" spans="1:41" x14ac:dyDescent="0.2">
      <c r="A186" s="24" t="s">
        <v>306</v>
      </c>
      <c r="B186" s="10" t="s">
        <v>7</v>
      </c>
      <c r="C186" s="2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49.57</v>
      </c>
      <c r="D186" s="12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-117.65</v>
      </c>
      <c r="E186" s="19" t="s">
        <v>9</v>
      </c>
      <c r="F186" s="13" t="s">
        <v>307</v>
      </c>
      <c r="G186" s="14" t="str">
        <f>IF(ISBLANK(F186)=TRUE," ",'2. Metadata'!B$14)</f>
        <v>observation</v>
      </c>
      <c r="H186" s="13">
        <v>8</v>
      </c>
      <c r="I186" s="21" t="str">
        <f>IF(ISBLANK(H186)=TRUE," ",'2. Metadata'!B$26)</f>
        <v>degrees Celsius</v>
      </c>
      <c r="J186" s="13">
        <v>5</v>
      </c>
      <c r="K186" s="21" t="str">
        <f>IF(ISBLANK(J186)=TRUE," ",'2. Metadata'!B$38)</f>
        <v>degrees Celsius</v>
      </c>
      <c r="L186" s="13">
        <v>2</v>
      </c>
      <c r="M186" s="18" t="str">
        <f>IF(ISBLANK(L186)=TRUE," ",'2. Metadata'!B$50)</f>
        <v>milligrams per litre</v>
      </c>
      <c r="N186" s="13">
        <v>47.7</v>
      </c>
      <c r="O186" s="18" t="str">
        <f>IF(ISBLANK(N186)=TRUE," ",'2. Metadata'!B$62)</f>
        <v>microSiemens per centimetre</v>
      </c>
      <c r="P186" s="13">
        <v>0.55000000000000004</v>
      </c>
      <c r="Q186" s="18" t="str">
        <f>IF(ISBLANK(P186)=TRUE," ",'2. Metadata'!B$74)</f>
        <v>NTU</v>
      </c>
      <c r="R186" s="13" t="s">
        <v>9</v>
      </c>
      <c r="S186" s="18" t="str">
        <f>IF(ISBLANK(R186)=TRUE," ",'2. Metadata'!B$86)</f>
        <v>most probable number per 100 mL</v>
      </c>
      <c r="T186" s="13" t="s">
        <v>9</v>
      </c>
      <c r="U186" s="18" t="str">
        <f>IF(ISBLANK(T186)=TRUE," ",'2. Metadata'!B$98)</f>
        <v>most probable number per 100 mL</v>
      </c>
      <c r="V186" s="13">
        <v>0.30399999999999999</v>
      </c>
      <c r="W186" s="18" t="str">
        <f>IF(ISBLANK(V186)=TRUE," ",'2. Metadata'!B$110)</f>
        <v>metres</v>
      </c>
      <c r="X186" s="20">
        <v>0.35899999999999999</v>
      </c>
      <c r="Y186" s="18" t="str">
        <f>IF(ISBLANK(X186)=TRUE," ",'2. Metadata'!B$122)</f>
        <v>metres3 per second</v>
      </c>
      <c r="Z186" s="19">
        <v>1.1000000000000001</v>
      </c>
      <c r="AA186" s="18" t="str">
        <f>IF(ISBLANK(Z186)=TRUE," ",'2. Metadata'!B$134)</f>
        <v>millimetres</v>
      </c>
      <c r="AB186" s="19" t="s">
        <v>24</v>
      </c>
      <c r="AC186" s="18" t="str">
        <f>IF(ISBLANK(X186)=TRUE," ",'2. Metadata'!B$146)</f>
        <v>N/A</v>
      </c>
      <c r="AD186" s="3" t="s">
        <v>9</v>
      </c>
      <c r="AE186" s="7"/>
      <c r="AF186" s="8"/>
      <c r="AG186" s="8"/>
      <c r="AH186" s="8"/>
      <c r="AI186" s="8"/>
      <c r="AJ186" s="8"/>
      <c r="AK186" s="8"/>
      <c r="AL186" s="8"/>
      <c r="AM186" s="8"/>
      <c r="AN186" s="8"/>
      <c r="AO186" s="8"/>
    </row>
    <row r="187" spans="1:41" x14ac:dyDescent="0.2">
      <c r="A187" s="24" t="s">
        <v>308</v>
      </c>
      <c r="B187" s="10" t="s">
        <v>7</v>
      </c>
      <c r="C187" s="2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49.57</v>
      </c>
      <c r="D187" s="12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-117.65</v>
      </c>
      <c r="E187" s="19" t="s">
        <v>9</v>
      </c>
      <c r="F187" s="13" t="s">
        <v>309</v>
      </c>
      <c r="G187" s="14" t="str">
        <f>IF(ISBLANK(F187)=TRUE," ",'2. Metadata'!B$14)</f>
        <v>observation</v>
      </c>
      <c r="H187" s="13">
        <v>7</v>
      </c>
      <c r="I187" s="21" t="str">
        <f>IF(ISBLANK(H187)=TRUE," ",'2. Metadata'!B$26)</f>
        <v>degrees Celsius</v>
      </c>
      <c r="J187" s="13">
        <v>6</v>
      </c>
      <c r="K187" s="21" t="str">
        <f>IF(ISBLANK(J187)=TRUE," ",'2. Metadata'!B$38)</f>
        <v>degrees Celsius</v>
      </c>
      <c r="L187" s="13" t="s">
        <v>15</v>
      </c>
      <c r="M187" s="18" t="str">
        <f>IF(ISBLANK(L187)=TRUE," ",'2. Metadata'!B$50)</f>
        <v>milligrams per litre</v>
      </c>
      <c r="N187" s="13">
        <v>46.3</v>
      </c>
      <c r="O187" s="18" t="str">
        <f>IF(ISBLANK(N187)=TRUE," ",'2. Metadata'!B$62)</f>
        <v>microSiemens per centimetre</v>
      </c>
      <c r="P187" s="13">
        <v>0.5</v>
      </c>
      <c r="Q187" s="18" t="str">
        <f>IF(ISBLANK(P187)=TRUE," ",'2. Metadata'!B$74)</f>
        <v>NTU</v>
      </c>
      <c r="R187" s="13">
        <v>3</v>
      </c>
      <c r="S187" s="18" t="str">
        <f>IF(ISBLANK(R187)=TRUE," ",'2. Metadata'!B$86)</f>
        <v>most probable number per 100 mL</v>
      </c>
      <c r="T187" s="13" t="s">
        <v>15</v>
      </c>
      <c r="U187" s="18" t="str">
        <f>IF(ISBLANK(T187)=TRUE," ",'2. Metadata'!B$98)</f>
        <v>most probable number per 100 mL</v>
      </c>
      <c r="V187" s="13">
        <v>0.33</v>
      </c>
      <c r="W187" s="18" t="str">
        <f>IF(ISBLANK(V187)=TRUE," ",'2. Metadata'!B$110)</f>
        <v>metres</v>
      </c>
      <c r="X187" s="20">
        <v>0.40500000000000003</v>
      </c>
      <c r="Y187" s="18" t="str">
        <f>IF(ISBLANK(X187)=TRUE," ",'2. Metadata'!B$122)</f>
        <v>metres3 per second</v>
      </c>
      <c r="Z187" s="19">
        <v>6.2</v>
      </c>
      <c r="AA187" s="18" t="str">
        <f>IF(ISBLANK(Z187)=TRUE," ",'2. Metadata'!B$134)</f>
        <v>millimetres</v>
      </c>
      <c r="AB187" s="19" t="s">
        <v>10</v>
      </c>
      <c r="AC187" s="18" t="str">
        <f>IF(ISBLANK(X187)=TRUE," ",'2. Metadata'!B$146)</f>
        <v>N/A</v>
      </c>
      <c r="AD187" s="3" t="s">
        <v>9</v>
      </c>
      <c r="AE187" s="7"/>
      <c r="AF187" s="8"/>
      <c r="AG187" s="8"/>
      <c r="AH187" s="8"/>
      <c r="AI187" s="8"/>
      <c r="AJ187" s="8"/>
      <c r="AK187" s="8"/>
      <c r="AL187" s="8"/>
      <c r="AM187" s="8"/>
      <c r="AN187" s="8"/>
      <c r="AO187" s="8"/>
    </row>
    <row r="188" spans="1:41" x14ac:dyDescent="0.2">
      <c r="A188" s="24" t="s">
        <v>310</v>
      </c>
      <c r="B188" s="10" t="s">
        <v>7</v>
      </c>
      <c r="C188" s="2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49.57</v>
      </c>
      <c r="D188" s="12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-117.65</v>
      </c>
      <c r="E188" s="19" t="s">
        <v>9</v>
      </c>
      <c r="F188" s="13" t="s">
        <v>311</v>
      </c>
      <c r="G188" s="14" t="str">
        <f>IF(ISBLANK(F188)=TRUE," ",'2. Metadata'!B$14)</f>
        <v>observation</v>
      </c>
      <c r="H188" s="13">
        <v>6</v>
      </c>
      <c r="I188" s="21" t="str">
        <f>IF(ISBLANK(H188)=TRUE," ",'2. Metadata'!B$26)</f>
        <v>degrees Celsius</v>
      </c>
      <c r="J188" s="13">
        <v>5</v>
      </c>
      <c r="K188" s="21" t="str">
        <f>IF(ISBLANK(J188)=TRUE," ",'2. Metadata'!B$38)</f>
        <v>degrees Celsius</v>
      </c>
      <c r="L188" s="13" t="s">
        <v>15</v>
      </c>
      <c r="M188" s="18" t="str">
        <f>IF(ISBLANK(L188)=TRUE," ",'2. Metadata'!B$50)</f>
        <v>milligrams per litre</v>
      </c>
      <c r="N188" s="13">
        <v>43.3</v>
      </c>
      <c r="O188" s="18" t="str">
        <f>IF(ISBLANK(N188)=TRUE," ",'2. Metadata'!B$62)</f>
        <v>microSiemens per centimetre</v>
      </c>
      <c r="P188" s="13">
        <v>0.5</v>
      </c>
      <c r="Q188" s="18" t="str">
        <f>IF(ISBLANK(P188)=TRUE," ",'2. Metadata'!B$74)</f>
        <v>NTU</v>
      </c>
      <c r="R188" s="13" t="s">
        <v>9</v>
      </c>
      <c r="S188" s="18" t="str">
        <f>IF(ISBLANK(R188)=TRUE," ",'2. Metadata'!B$86)</f>
        <v>most probable number per 100 mL</v>
      </c>
      <c r="T188" s="13" t="s">
        <v>9</v>
      </c>
      <c r="U188" s="18" t="str">
        <f>IF(ISBLANK(T188)=TRUE," ",'2. Metadata'!B$98)</f>
        <v>most probable number per 100 mL</v>
      </c>
      <c r="V188" s="13">
        <v>0.36799999999999999</v>
      </c>
      <c r="W188" s="18" t="str">
        <f>IF(ISBLANK(V188)=TRUE," ",'2. Metadata'!B$110)</f>
        <v>metres</v>
      </c>
      <c r="X188" s="20">
        <v>0.47499999999999998</v>
      </c>
      <c r="Y188" s="18" t="str">
        <f>IF(ISBLANK(X188)=TRUE," ",'2. Metadata'!B$122)</f>
        <v>metres3 per second</v>
      </c>
      <c r="Z188" s="19">
        <v>8.6</v>
      </c>
      <c r="AA188" s="18" t="str">
        <f>IF(ISBLANK(Z188)=TRUE," ",'2. Metadata'!B$134)</f>
        <v>millimetres</v>
      </c>
      <c r="AB188" s="19" t="s">
        <v>24</v>
      </c>
      <c r="AC188" s="18" t="str">
        <f>IF(ISBLANK(X188)=TRUE," ",'2. Metadata'!B$146)</f>
        <v>N/A</v>
      </c>
      <c r="AD188" s="3" t="s">
        <v>9</v>
      </c>
      <c r="AE188" s="7"/>
      <c r="AF188" s="8"/>
      <c r="AG188" s="8"/>
      <c r="AH188" s="8"/>
      <c r="AI188" s="8"/>
      <c r="AJ188" s="8"/>
      <c r="AK188" s="8"/>
      <c r="AL188" s="8"/>
      <c r="AM188" s="8"/>
      <c r="AN188" s="8"/>
      <c r="AO188" s="8"/>
    </row>
    <row r="189" spans="1:41" x14ac:dyDescent="0.2">
      <c r="A189" s="24" t="s">
        <v>312</v>
      </c>
      <c r="B189" s="10" t="s">
        <v>7</v>
      </c>
      <c r="C189" s="2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49.57</v>
      </c>
      <c r="D189" s="12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-117.65</v>
      </c>
      <c r="E189" s="19" t="s">
        <v>9</v>
      </c>
      <c r="F189" s="13" t="s">
        <v>9</v>
      </c>
      <c r="G189" s="14" t="str">
        <f>IF(ISBLANK(F189)=TRUE," ",'2. Metadata'!B$14)</f>
        <v>observation</v>
      </c>
      <c r="H189" s="13" t="s">
        <v>9</v>
      </c>
      <c r="I189" s="21" t="str">
        <f>IF(ISBLANK(H189)=TRUE," ",'2. Metadata'!B$26)</f>
        <v>degrees Celsius</v>
      </c>
      <c r="J189" s="13" t="s">
        <v>9</v>
      </c>
      <c r="K189" s="21" t="str">
        <f>IF(ISBLANK(J189)=TRUE," ",'2. Metadata'!B$38)</f>
        <v>degrees Celsius</v>
      </c>
      <c r="L189" s="13" t="s">
        <v>9</v>
      </c>
      <c r="M189" s="18" t="str">
        <f>IF(ISBLANK(L189)=TRUE," ",'2. Metadata'!B$50)</f>
        <v>milligrams per litre</v>
      </c>
      <c r="N189" s="13" t="s">
        <v>9</v>
      </c>
      <c r="O189" s="18" t="str">
        <f>IF(ISBLANK(N189)=TRUE," ",'2. Metadata'!B$62)</f>
        <v>microSiemens per centimetre</v>
      </c>
      <c r="P189" s="13" t="s">
        <v>9</v>
      </c>
      <c r="Q189" s="18" t="str">
        <f>IF(ISBLANK(P189)=TRUE," ",'2. Metadata'!B$74)</f>
        <v>NTU</v>
      </c>
      <c r="R189" s="13" t="s">
        <v>9</v>
      </c>
      <c r="S189" s="18" t="str">
        <f>IF(ISBLANK(R189)=TRUE," ",'2. Metadata'!B$86)</f>
        <v>most probable number per 100 mL</v>
      </c>
      <c r="T189" s="13" t="s">
        <v>9</v>
      </c>
      <c r="U189" s="18" t="str">
        <f>IF(ISBLANK(T189)=TRUE," ",'2. Metadata'!B$98)</f>
        <v>most probable number per 100 mL</v>
      </c>
      <c r="V189" s="13" t="s">
        <v>9</v>
      </c>
      <c r="W189" s="18" t="str">
        <f>IF(ISBLANK(V189)=TRUE," ",'2. Metadata'!B$110)</f>
        <v>metres</v>
      </c>
      <c r="X189" s="20" t="s">
        <v>9</v>
      </c>
      <c r="Y189" s="18" t="str">
        <f>IF(ISBLANK(X189)=TRUE," ",'2. Metadata'!B$122)</f>
        <v>metres3 per second</v>
      </c>
      <c r="Z189" s="19">
        <v>5.8</v>
      </c>
      <c r="AA189" s="18" t="str">
        <f>IF(ISBLANK(Z189)=TRUE," ",'2. Metadata'!B$134)</f>
        <v>millimetres</v>
      </c>
      <c r="AB189" s="19" t="s">
        <v>9</v>
      </c>
      <c r="AC189" s="18" t="str">
        <f>IF(ISBLANK(X189)=TRUE," ",'2. Metadata'!B$146)</f>
        <v>N/A</v>
      </c>
      <c r="AD189" s="3" t="s">
        <v>9</v>
      </c>
      <c r="AE189" s="7"/>
      <c r="AF189" s="8"/>
      <c r="AG189" s="8"/>
      <c r="AH189" s="8"/>
      <c r="AI189" s="8"/>
      <c r="AJ189" s="8"/>
      <c r="AK189" s="8"/>
      <c r="AL189" s="8"/>
      <c r="AM189" s="8"/>
      <c r="AN189" s="8"/>
      <c r="AO189" s="8"/>
    </row>
    <row r="190" spans="1:41" x14ac:dyDescent="0.2">
      <c r="A190" s="24" t="s">
        <v>313</v>
      </c>
      <c r="B190" s="10" t="s">
        <v>7</v>
      </c>
      <c r="C190" s="2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49.57</v>
      </c>
      <c r="D190" s="12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-117.65</v>
      </c>
      <c r="E190" s="19" t="s">
        <v>9</v>
      </c>
      <c r="F190" s="13" t="s">
        <v>314</v>
      </c>
      <c r="G190" s="14" t="str">
        <f>IF(ISBLANK(F190)=TRUE," ",'2. Metadata'!B$14)</f>
        <v>observation</v>
      </c>
      <c r="H190" s="13">
        <v>9</v>
      </c>
      <c r="I190" s="21" t="str">
        <f>IF(ISBLANK(H190)=TRUE," ",'2. Metadata'!B$26)</f>
        <v>degrees Celsius</v>
      </c>
      <c r="J190" s="13">
        <v>5.5</v>
      </c>
      <c r="K190" s="21" t="str">
        <f>IF(ISBLANK(J190)=TRUE," ",'2. Metadata'!B$38)</f>
        <v>degrees Celsius</v>
      </c>
      <c r="L190" s="13">
        <v>4.3</v>
      </c>
      <c r="M190" s="18" t="str">
        <f>IF(ISBLANK(L190)=TRUE," ",'2. Metadata'!B$50)</f>
        <v>milligrams per litre</v>
      </c>
      <c r="N190" s="13">
        <v>42.5</v>
      </c>
      <c r="O190" s="18" t="str">
        <f>IF(ISBLANK(N190)=TRUE," ",'2. Metadata'!B$62)</f>
        <v>microSiemens per centimetre</v>
      </c>
      <c r="P190" s="13">
        <v>1.2</v>
      </c>
      <c r="Q190" s="18" t="str">
        <f>IF(ISBLANK(P190)=TRUE," ",'2. Metadata'!B$74)</f>
        <v>NTU</v>
      </c>
      <c r="R190" s="13" t="s">
        <v>9</v>
      </c>
      <c r="S190" s="18" t="str">
        <f>IF(ISBLANK(R190)=TRUE," ",'2. Metadata'!B$86)</f>
        <v>most probable number per 100 mL</v>
      </c>
      <c r="T190" s="13" t="s">
        <v>9</v>
      </c>
      <c r="U190" s="18" t="str">
        <f>IF(ISBLANK(T190)=TRUE," ",'2. Metadata'!B$98)</f>
        <v>most probable number per 100 mL</v>
      </c>
      <c r="V190" s="13">
        <v>0.43</v>
      </c>
      <c r="W190" s="18" t="str">
        <f>IF(ISBLANK(V190)=TRUE," ",'2. Metadata'!B$110)</f>
        <v>metres</v>
      </c>
      <c r="X190" s="20">
        <v>0.59699999999999998</v>
      </c>
      <c r="Y190" s="18" t="str">
        <f>IF(ISBLANK(X190)=TRUE," ",'2. Metadata'!B$122)</f>
        <v>metres3 per second</v>
      </c>
      <c r="Z190" s="19">
        <v>0.3</v>
      </c>
      <c r="AA190" s="18" t="str">
        <f>IF(ISBLANK(Z190)=TRUE," ",'2. Metadata'!B$134)</f>
        <v>millimetres</v>
      </c>
      <c r="AB190" s="19" t="s">
        <v>24</v>
      </c>
      <c r="AC190" s="18" t="str">
        <f>IF(ISBLANK(X190)=TRUE," ",'2. Metadata'!B$146)</f>
        <v>N/A</v>
      </c>
      <c r="AD190" s="3" t="s">
        <v>9</v>
      </c>
      <c r="AE190" s="7"/>
      <c r="AF190" s="8"/>
      <c r="AG190" s="8"/>
      <c r="AH190" s="8"/>
      <c r="AI190" s="8"/>
      <c r="AJ190" s="8"/>
      <c r="AK190" s="8"/>
      <c r="AL190" s="8"/>
      <c r="AM190" s="8"/>
      <c r="AN190" s="8"/>
      <c r="AO190" s="8"/>
    </row>
    <row r="191" spans="1:41" x14ac:dyDescent="0.2">
      <c r="A191" s="24" t="s">
        <v>315</v>
      </c>
      <c r="B191" s="10" t="s">
        <v>7</v>
      </c>
      <c r="C191" s="2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49.57</v>
      </c>
      <c r="D191" s="12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-117.65</v>
      </c>
      <c r="E191" s="19" t="s">
        <v>9</v>
      </c>
      <c r="F191" s="13" t="s">
        <v>9</v>
      </c>
      <c r="G191" s="14" t="str">
        <f>IF(ISBLANK(F191)=TRUE," ",'2. Metadata'!B$14)</f>
        <v>observation</v>
      </c>
      <c r="H191" s="13" t="s">
        <v>9</v>
      </c>
      <c r="I191" s="21" t="str">
        <f>IF(ISBLANK(H191)=TRUE," ",'2. Metadata'!B$26)</f>
        <v>degrees Celsius</v>
      </c>
      <c r="J191" s="13" t="s">
        <v>9</v>
      </c>
      <c r="K191" s="21" t="str">
        <f>IF(ISBLANK(J191)=TRUE," ",'2. Metadata'!B$38)</f>
        <v>degrees Celsius</v>
      </c>
      <c r="L191" s="13" t="s">
        <v>9</v>
      </c>
      <c r="M191" s="18" t="str">
        <f>IF(ISBLANK(L191)=TRUE," ",'2. Metadata'!B$50)</f>
        <v>milligrams per litre</v>
      </c>
      <c r="N191" s="13" t="s">
        <v>9</v>
      </c>
      <c r="O191" s="18" t="str">
        <f>IF(ISBLANK(N191)=TRUE," ",'2. Metadata'!B$62)</f>
        <v>microSiemens per centimetre</v>
      </c>
      <c r="P191" s="13" t="s">
        <v>9</v>
      </c>
      <c r="Q191" s="18" t="str">
        <f>IF(ISBLANK(P191)=TRUE," ",'2. Metadata'!B$74)</f>
        <v>NTU</v>
      </c>
      <c r="R191" s="13" t="s">
        <v>9</v>
      </c>
      <c r="S191" s="18" t="str">
        <f>IF(ISBLANK(R191)=TRUE," ",'2. Metadata'!B$86)</f>
        <v>most probable number per 100 mL</v>
      </c>
      <c r="T191" s="13" t="s">
        <v>9</v>
      </c>
      <c r="U191" s="18" t="str">
        <f>IF(ISBLANK(T191)=TRUE," ",'2. Metadata'!B$98)</f>
        <v>most probable number per 100 mL</v>
      </c>
      <c r="V191" s="13" t="s">
        <v>9</v>
      </c>
      <c r="W191" s="18" t="str">
        <f>IF(ISBLANK(V191)=TRUE," ",'2. Metadata'!B$110)</f>
        <v>metres</v>
      </c>
      <c r="X191" s="20" t="s">
        <v>9</v>
      </c>
      <c r="Y191" s="18" t="str">
        <f>IF(ISBLANK(X191)=TRUE," ",'2. Metadata'!B$122)</f>
        <v>metres3 per second</v>
      </c>
      <c r="Z191" s="19">
        <v>0.6</v>
      </c>
      <c r="AA191" s="18" t="str">
        <f>IF(ISBLANK(Z191)=TRUE," ",'2. Metadata'!B$134)</f>
        <v>millimetres</v>
      </c>
      <c r="AB191" s="19" t="s">
        <v>9</v>
      </c>
      <c r="AC191" s="18" t="str">
        <f>IF(ISBLANK(X191)=TRUE," ",'2. Metadata'!B$146)</f>
        <v>N/A</v>
      </c>
      <c r="AD191" s="3" t="s">
        <v>9</v>
      </c>
      <c r="AE191" s="7"/>
      <c r="AF191" s="8"/>
      <c r="AG191" s="8"/>
      <c r="AH191" s="8"/>
      <c r="AI191" s="8"/>
      <c r="AJ191" s="8"/>
      <c r="AK191" s="8"/>
      <c r="AL191" s="8"/>
      <c r="AM191" s="8"/>
      <c r="AN191" s="8"/>
      <c r="AO191" s="8"/>
    </row>
    <row r="192" spans="1:41" x14ac:dyDescent="0.2">
      <c r="A192" s="24" t="s">
        <v>316</v>
      </c>
      <c r="B192" s="10" t="s">
        <v>7</v>
      </c>
      <c r="C192" s="2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49.57</v>
      </c>
      <c r="D192" s="12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-117.65</v>
      </c>
      <c r="E192" s="19" t="s">
        <v>9</v>
      </c>
      <c r="F192" s="13" t="s">
        <v>9</v>
      </c>
      <c r="G192" s="14" t="str">
        <f>IF(ISBLANK(F192)=TRUE," ",'2. Metadata'!B$14)</f>
        <v>observation</v>
      </c>
      <c r="H192" s="13" t="s">
        <v>9</v>
      </c>
      <c r="I192" s="21" t="str">
        <f>IF(ISBLANK(H192)=TRUE," ",'2. Metadata'!B$26)</f>
        <v>degrees Celsius</v>
      </c>
      <c r="J192" s="13" t="s">
        <v>9</v>
      </c>
      <c r="K192" s="21" t="str">
        <f>IF(ISBLANK(J192)=TRUE," ",'2. Metadata'!B$38)</f>
        <v>degrees Celsius</v>
      </c>
      <c r="L192" s="13" t="s">
        <v>9</v>
      </c>
      <c r="M192" s="18" t="str">
        <f>IF(ISBLANK(L192)=TRUE," ",'2. Metadata'!B$50)</f>
        <v>milligrams per litre</v>
      </c>
      <c r="N192" s="13" t="s">
        <v>9</v>
      </c>
      <c r="O192" s="18" t="str">
        <f>IF(ISBLANK(N192)=TRUE," ",'2. Metadata'!B$62)</f>
        <v>microSiemens per centimetre</v>
      </c>
      <c r="P192" s="13" t="s">
        <v>9</v>
      </c>
      <c r="Q192" s="18" t="str">
        <f>IF(ISBLANK(P192)=TRUE," ",'2. Metadata'!B$74)</f>
        <v>NTU</v>
      </c>
      <c r="R192" s="13" t="s">
        <v>9</v>
      </c>
      <c r="S192" s="18" t="str">
        <f>IF(ISBLANK(R192)=TRUE," ",'2. Metadata'!B$86)</f>
        <v>most probable number per 100 mL</v>
      </c>
      <c r="T192" s="13" t="s">
        <v>9</v>
      </c>
      <c r="U192" s="18" t="str">
        <f>IF(ISBLANK(T192)=TRUE," ",'2. Metadata'!B$98)</f>
        <v>most probable number per 100 mL</v>
      </c>
      <c r="V192" s="13" t="s">
        <v>9</v>
      </c>
      <c r="W192" s="18" t="str">
        <f>IF(ISBLANK(V192)=TRUE," ",'2. Metadata'!B$110)</f>
        <v>metres</v>
      </c>
      <c r="X192" s="20" t="s">
        <v>9</v>
      </c>
      <c r="Y192" s="18" t="str">
        <f>IF(ISBLANK(X192)=TRUE," ",'2. Metadata'!B$122)</f>
        <v>metres3 per second</v>
      </c>
      <c r="Z192" s="19">
        <v>3</v>
      </c>
      <c r="AA192" s="18" t="str">
        <f>IF(ISBLANK(Z192)=TRUE," ",'2. Metadata'!B$134)</f>
        <v>millimetres</v>
      </c>
      <c r="AB192" s="19" t="s">
        <v>9</v>
      </c>
      <c r="AC192" s="18" t="str">
        <f>IF(ISBLANK(X192)=TRUE," ",'2. Metadata'!B$146)</f>
        <v>N/A</v>
      </c>
      <c r="AD192" s="3" t="s">
        <v>9</v>
      </c>
      <c r="AE192" s="7"/>
      <c r="AF192" s="8"/>
      <c r="AG192" s="8"/>
      <c r="AH192" s="8"/>
      <c r="AI192" s="8"/>
      <c r="AJ192" s="8"/>
      <c r="AK192" s="8"/>
      <c r="AL192" s="8"/>
      <c r="AM192" s="8"/>
      <c r="AN192" s="8"/>
      <c r="AO192" s="8"/>
    </row>
    <row r="193" spans="1:41" x14ac:dyDescent="0.2">
      <c r="A193" s="24" t="s">
        <v>317</v>
      </c>
      <c r="B193" s="10" t="s">
        <v>7</v>
      </c>
      <c r="C193" s="2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49.57</v>
      </c>
      <c r="D193" s="12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-117.65</v>
      </c>
      <c r="E193" s="19" t="s">
        <v>9</v>
      </c>
      <c r="F193" s="13" t="s">
        <v>318</v>
      </c>
      <c r="G193" s="14" t="str">
        <f>IF(ISBLANK(F193)=TRUE," ",'2. Metadata'!B$14)</f>
        <v>observation</v>
      </c>
      <c r="H193" s="13">
        <v>7</v>
      </c>
      <c r="I193" s="21" t="str">
        <f>IF(ISBLANK(H193)=TRUE," ",'2. Metadata'!B$26)</f>
        <v>degrees Celsius</v>
      </c>
      <c r="J193" s="13">
        <v>5</v>
      </c>
      <c r="K193" s="21" t="str">
        <f>IF(ISBLANK(J193)=TRUE," ",'2. Metadata'!B$38)</f>
        <v>degrees Celsius</v>
      </c>
      <c r="L193" s="13">
        <v>4</v>
      </c>
      <c r="M193" s="18" t="str">
        <f>IF(ISBLANK(L193)=TRUE," ",'2. Metadata'!B$50)</f>
        <v>milligrams per litre</v>
      </c>
      <c r="N193" s="13">
        <v>37.5</v>
      </c>
      <c r="O193" s="18" t="str">
        <f>IF(ISBLANK(N193)=TRUE," ",'2. Metadata'!B$62)</f>
        <v>microSiemens per centimetre</v>
      </c>
      <c r="P193" s="13">
        <v>2.2999999999999998</v>
      </c>
      <c r="Q193" s="18" t="str">
        <f>IF(ISBLANK(P193)=TRUE," ",'2. Metadata'!B$74)</f>
        <v>NTU</v>
      </c>
      <c r="R193" s="13" t="s">
        <v>9</v>
      </c>
      <c r="S193" s="18" t="str">
        <f>IF(ISBLANK(R193)=TRUE," ",'2. Metadata'!B$86)</f>
        <v>most probable number per 100 mL</v>
      </c>
      <c r="T193" s="13" t="s">
        <v>9</v>
      </c>
      <c r="U193" s="18" t="str">
        <f>IF(ISBLANK(T193)=TRUE," ",'2. Metadata'!B$98)</f>
        <v>most probable number per 100 mL</v>
      </c>
      <c r="V193" s="13">
        <v>0.54</v>
      </c>
      <c r="W193" s="18" t="str">
        <f>IF(ISBLANK(V193)=TRUE," ",'2. Metadata'!B$110)</f>
        <v>metres</v>
      </c>
      <c r="X193" s="20">
        <v>0.83499999999999996</v>
      </c>
      <c r="Y193" s="18" t="str">
        <f>IF(ISBLANK(X193)=TRUE," ",'2. Metadata'!B$122)</f>
        <v>metres3 per second</v>
      </c>
      <c r="Z193" s="19">
        <v>9.9</v>
      </c>
      <c r="AA193" s="18" t="str">
        <f>IF(ISBLANK(Z193)=TRUE," ",'2. Metadata'!B$134)</f>
        <v>millimetres</v>
      </c>
      <c r="AB193" s="19" t="s">
        <v>24</v>
      </c>
      <c r="AC193" s="18" t="str">
        <f>IF(ISBLANK(X193)=TRUE," ",'2. Metadata'!B$146)</f>
        <v>N/A</v>
      </c>
      <c r="AD193" s="3" t="s">
        <v>9</v>
      </c>
      <c r="AE193" s="7"/>
      <c r="AF193" s="8"/>
      <c r="AG193" s="8"/>
      <c r="AH193" s="8"/>
      <c r="AI193" s="8"/>
      <c r="AJ193" s="8"/>
      <c r="AK193" s="8"/>
      <c r="AL193" s="8"/>
      <c r="AM193" s="8"/>
      <c r="AN193" s="8"/>
      <c r="AO193" s="8"/>
    </row>
    <row r="194" spans="1:41" x14ac:dyDescent="0.2">
      <c r="A194" s="24" t="s">
        <v>319</v>
      </c>
      <c r="B194" s="10" t="s">
        <v>7</v>
      </c>
      <c r="C194" s="2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49.57</v>
      </c>
      <c r="D194" s="12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-117.65</v>
      </c>
      <c r="E194" s="19" t="s">
        <v>9</v>
      </c>
      <c r="F194" s="13" t="s">
        <v>320</v>
      </c>
      <c r="G194" s="14" t="str">
        <f>IF(ISBLANK(F194)=TRUE," ",'2. Metadata'!B$14)</f>
        <v>observation</v>
      </c>
      <c r="H194" s="13">
        <v>9</v>
      </c>
      <c r="I194" s="21" t="str">
        <f>IF(ISBLANK(H194)=TRUE," ",'2. Metadata'!B$26)</f>
        <v>degrees Celsius</v>
      </c>
      <c r="J194" s="13">
        <v>5</v>
      </c>
      <c r="K194" s="21" t="str">
        <f>IF(ISBLANK(J194)=TRUE," ",'2. Metadata'!B$38)</f>
        <v>degrees Celsius</v>
      </c>
      <c r="L194" s="13">
        <v>28.5</v>
      </c>
      <c r="M194" s="18" t="str">
        <f>IF(ISBLANK(L194)=TRUE," ",'2. Metadata'!B$50)</f>
        <v>milligrams per litre</v>
      </c>
      <c r="N194" s="13">
        <v>33.799999999999997</v>
      </c>
      <c r="O194" s="18" t="str">
        <f>IF(ISBLANK(N194)=TRUE," ",'2. Metadata'!B$62)</f>
        <v>microSiemens per centimetre</v>
      </c>
      <c r="P194" s="13">
        <v>4.8</v>
      </c>
      <c r="Q194" s="18" t="str">
        <f>IF(ISBLANK(P194)=TRUE," ",'2. Metadata'!B$74)</f>
        <v>NTU</v>
      </c>
      <c r="R194" s="13" t="s">
        <v>9</v>
      </c>
      <c r="S194" s="18" t="str">
        <f>IF(ISBLANK(R194)=TRUE," ",'2. Metadata'!B$86)</f>
        <v>most probable number per 100 mL</v>
      </c>
      <c r="T194" s="13" t="s">
        <v>9</v>
      </c>
      <c r="U194" s="18" t="str">
        <f>IF(ISBLANK(T194)=TRUE," ",'2. Metadata'!B$98)</f>
        <v>most probable number per 100 mL</v>
      </c>
      <c r="V194" s="13">
        <v>0.6</v>
      </c>
      <c r="W194" s="18" t="str">
        <f>IF(ISBLANK(V194)=TRUE," ",'2. Metadata'!B$110)</f>
        <v>metres</v>
      </c>
      <c r="X194" s="20">
        <v>0.97399999999999998</v>
      </c>
      <c r="Y194" s="18" t="str">
        <f>IF(ISBLANK(X194)=TRUE," ",'2. Metadata'!B$122)</f>
        <v>metres3 per second</v>
      </c>
      <c r="Z194" s="19">
        <v>7.9</v>
      </c>
      <c r="AA194" s="18" t="str">
        <f>IF(ISBLANK(Z194)=TRUE," ",'2. Metadata'!B$134)</f>
        <v>millimetres</v>
      </c>
      <c r="AB194" s="19" t="s">
        <v>24</v>
      </c>
      <c r="AC194" s="18" t="str">
        <f>IF(ISBLANK(X194)=TRUE," ",'2. Metadata'!B$146)</f>
        <v>N/A</v>
      </c>
      <c r="AD194" s="3" t="s">
        <v>9</v>
      </c>
      <c r="AE194" s="7"/>
      <c r="AF194" s="8"/>
      <c r="AG194" s="8"/>
      <c r="AH194" s="8"/>
      <c r="AI194" s="8"/>
      <c r="AJ194" s="8"/>
      <c r="AK194" s="8"/>
      <c r="AL194" s="8"/>
      <c r="AM194" s="8"/>
      <c r="AN194" s="8"/>
      <c r="AO194" s="8"/>
    </row>
    <row r="195" spans="1:41" x14ac:dyDescent="0.2">
      <c r="A195" s="24" t="s">
        <v>321</v>
      </c>
      <c r="B195" s="10" t="s">
        <v>7</v>
      </c>
      <c r="C195" s="2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49.57</v>
      </c>
      <c r="D195" s="12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-117.65</v>
      </c>
      <c r="E195" s="19" t="s">
        <v>9</v>
      </c>
      <c r="F195" s="13" t="s">
        <v>9</v>
      </c>
      <c r="G195" s="14" t="str">
        <f>IF(ISBLANK(F195)=TRUE," ",'2. Metadata'!B$14)</f>
        <v>observation</v>
      </c>
      <c r="H195" s="13" t="s">
        <v>9</v>
      </c>
      <c r="I195" s="21" t="str">
        <f>IF(ISBLANK(H195)=TRUE," ",'2. Metadata'!B$26)</f>
        <v>degrees Celsius</v>
      </c>
      <c r="J195" s="13" t="s">
        <v>9</v>
      </c>
      <c r="K195" s="21" t="str">
        <f>IF(ISBLANK(J195)=TRUE," ",'2. Metadata'!B$38)</f>
        <v>degrees Celsius</v>
      </c>
      <c r="L195" s="13" t="s">
        <v>9</v>
      </c>
      <c r="M195" s="18" t="str">
        <f>IF(ISBLANK(L195)=TRUE," ",'2. Metadata'!B$50)</f>
        <v>milligrams per litre</v>
      </c>
      <c r="N195" s="13" t="s">
        <v>9</v>
      </c>
      <c r="O195" s="18" t="str">
        <f>IF(ISBLANK(N195)=TRUE," ",'2. Metadata'!B$62)</f>
        <v>microSiemens per centimetre</v>
      </c>
      <c r="P195" s="13" t="s">
        <v>9</v>
      </c>
      <c r="Q195" s="18" t="str">
        <f>IF(ISBLANK(P195)=TRUE," ",'2. Metadata'!B$74)</f>
        <v>NTU</v>
      </c>
      <c r="R195" s="13" t="s">
        <v>9</v>
      </c>
      <c r="S195" s="18" t="str">
        <f>IF(ISBLANK(R195)=TRUE," ",'2. Metadata'!B$86)</f>
        <v>most probable number per 100 mL</v>
      </c>
      <c r="T195" s="13" t="s">
        <v>9</v>
      </c>
      <c r="U195" s="18" t="str">
        <f>IF(ISBLANK(T195)=TRUE," ",'2. Metadata'!B$98)</f>
        <v>most probable number per 100 mL</v>
      </c>
      <c r="V195" s="13" t="s">
        <v>9</v>
      </c>
      <c r="W195" s="18" t="str">
        <f>IF(ISBLANK(V195)=TRUE," ",'2. Metadata'!B$110)</f>
        <v>metres</v>
      </c>
      <c r="X195" s="20" t="s">
        <v>9</v>
      </c>
      <c r="Y195" s="18" t="str">
        <f>IF(ISBLANK(X195)=TRUE," ",'2. Metadata'!B$122)</f>
        <v>metres3 per second</v>
      </c>
      <c r="Z195" s="19">
        <v>4.4000000000000004</v>
      </c>
      <c r="AA195" s="18" t="str">
        <f>IF(ISBLANK(Z195)=TRUE," ",'2. Metadata'!B$134)</f>
        <v>millimetres</v>
      </c>
      <c r="AB195" s="19" t="s">
        <v>9</v>
      </c>
      <c r="AC195" s="18" t="str">
        <f>IF(ISBLANK(X195)=TRUE," ",'2. Metadata'!B$146)</f>
        <v>N/A</v>
      </c>
      <c r="AD195" s="3" t="s">
        <v>9</v>
      </c>
      <c r="AE195" s="7"/>
      <c r="AF195" s="8"/>
      <c r="AG195" s="8"/>
      <c r="AH195" s="8"/>
      <c r="AI195" s="8"/>
      <c r="AJ195" s="8"/>
      <c r="AK195" s="8"/>
      <c r="AL195" s="8"/>
      <c r="AM195" s="8"/>
      <c r="AN195" s="8"/>
      <c r="AO195" s="8"/>
    </row>
    <row r="196" spans="1:41" x14ac:dyDescent="0.2">
      <c r="A196" s="24" t="s">
        <v>324</v>
      </c>
      <c r="B196" s="10" t="s">
        <v>7</v>
      </c>
      <c r="C196" s="2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49.57</v>
      </c>
      <c r="D196" s="12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-117.65</v>
      </c>
      <c r="E196" s="19" t="s">
        <v>9</v>
      </c>
      <c r="F196" s="13" t="s">
        <v>325</v>
      </c>
      <c r="G196" s="14" t="str">
        <f>IF(ISBLANK(F196)=TRUE," ",'2. Metadata'!B$14)</f>
        <v>observation</v>
      </c>
      <c r="H196" s="13" t="s">
        <v>9</v>
      </c>
      <c r="I196" s="21" t="str">
        <f>IF(ISBLANK(H196)=TRUE," ",'2. Metadata'!B$26)</f>
        <v>degrees Celsius</v>
      </c>
      <c r="J196" s="13" t="s">
        <v>9</v>
      </c>
      <c r="K196" s="21" t="str">
        <f>IF(ISBLANK(J196)=TRUE," ",'2. Metadata'!B$38)</f>
        <v>degrees Celsius</v>
      </c>
      <c r="L196" s="13" t="s">
        <v>15</v>
      </c>
      <c r="M196" s="18" t="str">
        <f>IF(ISBLANK(L196)=TRUE," ",'2. Metadata'!B$50)</f>
        <v>milligrams per litre</v>
      </c>
      <c r="N196" s="13">
        <v>41</v>
      </c>
      <c r="O196" s="18" t="str">
        <f>IF(ISBLANK(N196)=TRUE," ",'2. Metadata'!B$62)</f>
        <v>microSiemens per centimetre</v>
      </c>
      <c r="P196" s="13">
        <v>0.45</v>
      </c>
      <c r="Q196" s="18" t="str">
        <f>IF(ISBLANK(P196)=TRUE," ",'2. Metadata'!B$74)</f>
        <v>NTU</v>
      </c>
      <c r="R196" s="13" t="s">
        <v>9</v>
      </c>
      <c r="S196" s="18" t="str">
        <f>IF(ISBLANK(R196)=TRUE," ",'2. Metadata'!B$86)</f>
        <v>most probable number per 100 mL</v>
      </c>
      <c r="T196" s="13" t="s">
        <v>9</v>
      </c>
      <c r="U196" s="18" t="str">
        <f>IF(ISBLANK(T196)=TRUE," ",'2. Metadata'!B$98)</f>
        <v>most probable number per 100 mL</v>
      </c>
      <c r="V196" s="13" t="s">
        <v>9</v>
      </c>
      <c r="W196" s="18" t="str">
        <f>IF(ISBLANK(V196)=TRUE," ",'2. Metadata'!B$110)</f>
        <v>metres</v>
      </c>
      <c r="X196" s="20" t="s">
        <v>9</v>
      </c>
      <c r="Y196" s="18" t="str">
        <f>IF(ISBLANK(X196)=TRUE," ",'2. Metadata'!B$122)</f>
        <v>metres3 per second</v>
      </c>
      <c r="Z196" s="19">
        <v>0</v>
      </c>
      <c r="AA196" s="18" t="str">
        <f>IF(ISBLANK(Z196)=TRUE," ",'2. Metadata'!B$134)</f>
        <v>millimetres</v>
      </c>
      <c r="AB196" s="19" t="s">
        <v>24</v>
      </c>
      <c r="AC196" s="18" t="str">
        <f>IF(ISBLANK(X196)=TRUE," ",'2. Metadata'!B$146)</f>
        <v>N/A</v>
      </c>
      <c r="AD196" s="3" t="s">
        <v>9</v>
      </c>
      <c r="AE196" s="7"/>
      <c r="AF196" s="8"/>
      <c r="AG196" s="8"/>
      <c r="AH196" s="8"/>
      <c r="AI196" s="8"/>
      <c r="AJ196" s="8"/>
      <c r="AK196" s="8"/>
      <c r="AL196" s="8"/>
      <c r="AM196" s="8"/>
      <c r="AN196" s="8"/>
      <c r="AO196" s="8"/>
    </row>
    <row r="197" spans="1:41" x14ac:dyDescent="0.2">
      <c r="A197" s="24" t="s">
        <v>322</v>
      </c>
      <c r="B197" s="10" t="s">
        <v>7</v>
      </c>
      <c r="C197" s="2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49.57</v>
      </c>
      <c r="D197" s="12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-117.65</v>
      </c>
      <c r="E197" s="19" t="s">
        <v>9</v>
      </c>
      <c r="F197" s="13" t="s">
        <v>323</v>
      </c>
      <c r="G197" s="14" t="str">
        <f>IF(ISBLANK(F197)=TRUE," ",'2. Metadata'!B$14)</f>
        <v>observation</v>
      </c>
      <c r="H197" s="13">
        <v>9</v>
      </c>
      <c r="I197" s="21" t="str">
        <f>IF(ISBLANK(H197)=TRUE," ",'2. Metadata'!B$26)</f>
        <v>degrees Celsius</v>
      </c>
      <c r="J197" s="13">
        <v>6</v>
      </c>
      <c r="K197" s="21" t="str">
        <f>IF(ISBLANK(J197)=TRUE," ",'2. Metadata'!B$38)</f>
        <v>degrees Celsius</v>
      </c>
      <c r="L197" s="13">
        <v>4.8</v>
      </c>
      <c r="M197" s="18" t="str">
        <f>IF(ISBLANK(L197)=TRUE," ",'2. Metadata'!B$50)</f>
        <v>milligrams per litre</v>
      </c>
      <c r="N197" s="13">
        <v>38.700000000000003</v>
      </c>
      <c r="O197" s="18" t="str">
        <f>IF(ISBLANK(N197)=TRUE," ",'2. Metadata'!B$62)</f>
        <v>microSiemens per centimetre</v>
      </c>
      <c r="P197" s="13">
        <v>2</v>
      </c>
      <c r="Q197" s="18" t="str">
        <f>IF(ISBLANK(P197)=TRUE," ",'2. Metadata'!B$74)</f>
        <v>NTU</v>
      </c>
      <c r="R197" s="13" t="s">
        <v>15</v>
      </c>
      <c r="S197" s="18" t="str">
        <f>IF(ISBLANK(R197)=TRUE," ",'2. Metadata'!B$86)</f>
        <v>most probable number per 100 mL</v>
      </c>
      <c r="T197" s="13" t="s">
        <v>15</v>
      </c>
      <c r="U197" s="18" t="str">
        <f>IF(ISBLANK(T197)=TRUE," ",'2. Metadata'!B$98)</f>
        <v>most probable number per 100 mL</v>
      </c>
      <c r="V197" s="13">
        <v>0.53</v>
      </c>
      <c r="W197" s="18" t="str">
        <f>IF(ISBLANK(V197)=TRUE," ",'2. Metadata'!B$110)</f>
        <v>metres</v>
      </c>
      <c r="X197" s="20">
        <v>0.81200000000000006</v>
      </c>
      <c r="Y197" s="18" t="str">
        <f>IF(ISBLANK(X197)=TRUE," ",'2. Metadata'!B$122)</f>
        <v>metres3 per second</v>
      </c>
      <c r="Z197" s="19">
        <v>0</v>
      </c>
      <c r="AA197" s="18" t="str">
        <f>IF(ISBLANK(Z197)=TRUE," ",'2. Metadata'!B$134)</f>
        <v>millimetres</v>
      </c>
      <c r="AB197" s="19" t="s">
        <v>10</v>
      </c>
      <c r="AC197" s="18" t="str">
        <f>IF(ISBLANK(X197)=TRUE," ",'2. Metadata'!B$146)</f>
        <v>N/A</v>
      </c>
      <c r="AD197" s="3" t="s">
        <v>9</v>
      </c>
      <c r="AE197" s="7"/>
      <c r="AF197" s="8"/>
      <c r="AG197" s="8"/>
      <c r="AH197" s="8"/>
      <c r="AI197" s="8"/>
      <c r="AJ197" s="8"/>
      <c r="AK197" s="8"/>
      <c r="AL197" s="8"/>
      <c r="AM197" s="8"/>
      <c r="AN197" s="8"/>
      <c r="AO197" s="8"/>
    </row>
    <row r="198" spans="1:41" x14ac:dyDescent="0.2">
      <c r="A198" s="24" t="s">
        <v>326</v>
      </c>
      <c r="B198" s="10" t="s">
        <v>7</v>
      </c>
      <c r="C198" s="2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49.57</v>
      </c>
      <c r="D198" s="12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-117.65</v>
      </c>
      <c r="E198" s="19" t="s">
        <v>9</v>
      </c>
      <c r="F198" s="13" t="s">
        <v>9</v>
      </c>
      <c r="G198" s="14" t="str">
        <f>IF(ISBLANK(F198)=TRUE," ",'2. Metadata'!B$14)</f>
        <v>observation</v>
      </c>
      <c r="H198" s="13" t="s">
        <v>9</v>
      </c>
      <c r="I198" s="21" t="str">
        <f>IF(ISBLANK(H198)=TRUE," ",'2. Metadata'!B$26)</f>
        <v>degrees Celsius</v>
      </c>
      <c r="J198" s="13" t="s">
        <v>9</v>
      </c>
      <c r="K198" s="21" t="str">
        <f>IF(ISBLANK(J198)=TRUE," ",'2. Metadata'!B$38)</f>
        <v>degrees Celsius</v>
      </c>
      <c r="L198" s="13" t="s">
        <v>9</v>
      </c>
      <c r="M198" s="18" t="str">
        <f>IF(ISBLANK(L198)=TRUE," ",'2. Metadata'!B$50)</f>
        <v>milligrams per litre</v>
      </c>
      <c r="N198" s="13" t="s">
        <v>9</v>
      </c>
      <c r="O198" s="18" t="str">
        <f>IF(ISBLANK(N198)=TRUE," ",'2. Metadata'!B$62)</f>
        <v>microSiemens per centimetre</v>
      </c>
      <c r="P198" s="13" t="s">
        <v>9</v>
      </c>
      <c r="Q198" s="18" t="str">
        <f>IF(ISBLANK(P198)=TRUE," ",'2. Metadata'!B$74)</f>
        <v>NTU</v>
      </c>
      <c r="R198" s="13" t="s">
        <v>9</v>
      </c>
      <c r="S198" s="18" t="str">
        <f>IF(ISBLANK(R198)=TRUE," ",'2. Metadata'!B$86)</f>
        <v>most probable number per 100 mL</v>
      </c>
      <c r="T198" s="13" t="s">
        <v>9</v>
      </c>
      <c r="U198" s="18" t="str">
        <f>IF(ISBLANK(T198)=TRUE," ",'2. Metadata'!B$98)</f>
        <v>most probable number per 100 mL</v>
      </c>
      <c r="V198" s="13" t="s">
        <v>9</v>
      </c>
      <c r="W198" s="18" t="str">
        <f>IF(ISBLANK(V198)=TRUE," ",'2. Metadata'!B$110)</f>
        <v>metres</v>
      </c>
      <c r="X198" s="20" t="s">
        <v>9</v>
      </c>
      <c r="Y198" s="18" t="str">
        <f>IF(ISBLANK(X198)=TRUE," ",'2. Metadata'!B$122)</f>
        <v>metres3 per second</v>
      </c>
      <c r="Z198" s="19">
        <v>1.7</v>
      </c>
      <c r="AA198" s="18" t="str">
        <f>IF(ISBLANK(Z198)=TRUE," ",'2. Metadata'!B$134)</f>
        <v>millimetres</v>
      </c>
      <c r="AB198" s="19" t="s">
        <v>9</v>
      </c>
      <c r="AC198" s="18" t="str">
        <f>IF(ISBLANK(X198)=TRUE," ",'2. Metadata'!B$146)</f>
        <v>N/A</v>
      </c>
      <c r="AD198" s="3" t="s">
        <v>9</v>
      </c>
      <c r="AE198" s="7"/>
      <c r="AF198" s="8"/>
      <c r="AG198" s="8"/>
      <c r="AH198" s="8"/>
      <c r="AI198" s="8"/>
      <c r="AJ198" s="8"/>
      <c r="AK198" s="8"/>
      <c r="AL198" s="8"/>
      <c r="AM198" s="8"/>
      <c r="AN198" s="8"/>
      <c r="AO198" s="8"/>
    </row>
    <row r="199" spans="1:41" x14ac:dyDescent="0.2">
      <c r="A199" s="24" t="s">
        <v>327</v>
      </c>
      <c r="B199" s="10" t="s">
        <v>7</v>
      </c>
      <c r="C199" s="2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49.57</v>
      </c>
      <c r="D199" s="12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-117.65</v>
      </c>
      <c r="E199" s="19" t="s">
        <v>9</v>
      </c>
      <c r="F199" s="13" t="s">
        <v>328</v>
      </c>
      <c r="G199" s="14" t="str">
        <f>IF(ISBLANK(F199)=TRUE," ",'2. Metadata'!B$14)</f>
        <v>observation</v>
      </c>
      <c r="H199" s="13">
        <v>8</v>
      </c>
      <c r="I199" s="21" t="str">
        <f>IF(ISBLANK(H199)=TRUE," ",'2. Metadata'!B$26)</f>
        <v>degrees Celsius</v>
      </c>
      <c r="J199" s="13">
        <v>5</v>
      </c>
      <c r="K199" s="21" t="str">
        <f>IF(ISBLANK(J199)=TRUE," ",'2. Metadata'!B$38)</f>
        <v>degrees Celsius</v>
      </c>
      <c r="L199" s="13">
        <v>44.3</v>
      </c>
      <c r="M199" s="18" t="str">
        <f>IF(ISBLANK(L199)=TRUE," ",'2. Metadata'!B$50)</f>
        <v>milligrams per litre</v>
      </c>
      <c r="N199" s="13">
        <v>31.7</v>
      </c>
      <c r="O199" s="18" t="str">
        <f>IF(ISBLANK(N199)=TRUE," ",'2. Metadata'!B$62)</f>
        <v>microSiemens per centimetre</v>
      </c>
      <c r="P199" s="13">
        <v>4.8</v>
      </c>
      <c r="Q199" s="18" t="str">
        <f>IF(ISBLANK(P199)=TRUE," ",'2. Metadata'!B$74)</f>
        <v>NTU</v>
      </c>
      <c r="R199" s="13" t="s">
        <v>9</v>
      </c>
      <c r="S199" s="18" t="str">
        <f>IF(ISBLANK(R199)=TRUE," ",'2. Metadata'!B$86)</f>
        <v>most probable number per 100 mL</v>
      </c>
      <c r="T199" s="13" t="s">
        <v>9</v>
      </c>
      <c r="U199" s="18" t="str">
        <f>IF(ISBLANK(T199)=TRUE," ",'2. Metadata'!B$98)</f>
        <v>most probable number per 100 mL</v>
      </c>
      <c r="V199" s="13">
        <v>0.68200000000000005</v>
      </c>
      <c r="W199" s="18" t="str">
        <f>IF(ISBLANK(V199)=TRUE," ",'2. Metadata'!B$110)</f>
        <v>metres</v>
      </c>
      <c r="X199" s="20">
        <v>1.18</v>
      </c>
      <c r="Y199" s="18" t="str">
        <f>IF(ISBLANK(X199)=TRUE," ",'2. Metadata'!B$122)</f>
        <v>metres3 per second</v>
      </c>
      <c r="Z199" s="19">
        <v>17.5</v>
      </c>
      <c r="AA199" s="18" t="str">
        <f>IF(ISBLANK(Z199)=TRUE," ",'2. Metadata'!B$134)</f>
        <v>millimetres</v>
      </c>
      <c r="AB199" s="19" t="s">
        <v>24</v>
      </c>
      <c r="AC199" s="18" t="str">
        <f>IF(ISBLANK(X199)=TRUE," ",'2. Metadata'!B$146)</f>
        <v>N/A</v>
      </c>
      <c r="AD199" s="3" t="s">
        <v>9</v>
      </c>
      <c r="AE199" s="7"/>
      <c r="AF199" s="8"/>
      <c r="AG199" s="8"/>
      <c r="AH199" s="8"/>
      <c r="AI199" s="8"/>
      <c r="AJ199" s="8"/>
      <c r="AK199" s="8"/>
      <c r="AL199" s="8"/>
      <c r="AM199" s="8"/>
      <c r="AN199" s="8"/>
      <c r="AO199" s="8"/>
    </row>
    <row r="200" spans="1:41" x14ac:dyDescent="0.2">
      <c r="A200" s="24" t="s">
        <v>329</v>
      </c>
      <c r="B200" s="10" t="s">
        <v>7</v>
      </c>
      <c r="C200" s="2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49.57</v>
      </c>
      <c r="D200" s="12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-117.65</v>
      </c>
      <c r="E200" s="19" t="s">
        <v>9</v>
      </c>
      <c r="F200" s="13" t="s">
        <v>9</v>
      </c>
      <c r="G200" s="14" t="str">
        <f>IF(ISBLANK(F200)=TRUE," ",'2. Metadata'!B$14)</f>
        <v>observation</v>
      </c>
      <c r="H200" s="13" t="s">
        <v>9</v>
      </c>
      <c r="I200" s="21" t="str">
        <f>IF(ISBLANK(H200)=TRUE," ",'2. Metadata'!B$26)</f>
        <v>degrees Celsius</v>
      </c>
      <c r="J200" s="13" t="s">
        <v>9</v>
      </c>
      <c r="K200" s="21" t="str">
        <f>IF(ISBLANK(J200)=TRUE," ",'2. Metadata'!B$38)</f>
        <v>degrees Celsius</v>
      </c>
      <c r="L200" s="13" t="s">
        <v>9</v>
      </c>
      <c r="M200" s="18" t="str">
        <f>IF(ISBLANK(L200)=TRUE," ",'2. Metadata'!B$50)</f>
        <v>milligrams per litre</v>
      </c>
      <c r="N200" s="13" t="s">
        <v>9</v>
      </c>
      <c r="O200" s="18" t="str">
        <f>IF(ISBLANK(N200)=TRUE," ",'2. Metadata'!B$62)</f>
        <v>microSiemens per centimetre</v>
      </c>
      <c r="P200" s="13" t="s">
        <v>9</v>
      </c>
      <c r="Q200" s="18" t="str">
        <f>IF(ISBLANK(P200)=TRUE," ",'2. Metadata'!B$74)</f>
        <v>NTU</v>
      </c>
      <c r="R200" s="13" t="s">
        <v>9</v>
      </c>
      <c r="S200" s="18" t="str">
        <f>IF(ISBLANK(R200)=TRUE," ",'2. Metadata'!B$86)</f>
        <v>most probable number per 100 mL</v>
      </c>
      <c r="T200" s="13" t="s">
        <v>9</v>
      </c>
      <c r="U200" s="18" t="str">
        <f>IF(ISBLANK(T200)=TRUE," ",'2. Metadata'!B$98)</f>
        <v>most probable number per 100 mL</v>
      </c>
      <c r="V200" s="13" t="s">
        <v>9</v>
      </c>
      <c r="W200" s="18" t="str">
        <f>IF(ISBLANK(V200)=TRUE," ",'2. Metadata'!B$110)</f>
        <v>metres</v>
      </c>
      <c r="X200" s="20" t="s">
        <v>9</v>
      </c>
      <c r="Y200" s="18" t="str">
        <f>IF(ISBLANK(X200)=TRUE," ",'2. Metadata'!B$122)</f>
        <v>metres3 per second</v>
      </c>
      <c r="Z200" s="19">
        <v>5</v>
      </c>
      <c r="AA200" s="18" t="str">
        <f>IF(ISBLANK(Z200)=TRUE," ",'2. Metadata'!B$134)</f>
        <v>millimetres</v>
      </c>
      <c r="AB200" s="19" t="s">
        <v>9</v>
      </c>
      <c r="AC200" s="18" t="str">
        <f>IF(ISBLANK(X200)=TRUE," ",'2. Metadata'!B$146)</f>
        <v>N/A</v>
      </c>
      <c r="AD200" s="3" t="s">
        <v>9</v>
      </c>
      <c r="AE200" s="7"/>
      <c r="AF200" s="8"/>
      <c r="AG200" s="8"/>
      <c r="AH200" s="8"/>
      <c r="AI200" s="8"/>
      <c r="AJ200" s="8"/>
      <c r="AK200" s="8"/>
      <c r="AL200" s="8"/>
      <c r="AM200" s="8"/>
      <c r="AN200" s="8"/>
      <c r="AO200" s="8"/>
    </row>
    <row r="201" spans="1:41" x14ac:dyDescent="0.2">
      <c r="A201" s="24" t="s">
        <v>330</v>
      </c>
      <c r="B201" s="10" t="s">
        <v>7</v>
      </c>
      <c r="C201" s="2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49.57</v>
      </c>
      <c r="D201" s="12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-117.65</v>
      </c>
      <c r="E201" s="19" t="s">
        <v>9</v>
      </c>
      <c r="F201" s="13" t="s">
        <v>9</v>
      </c>
      <c r="G201" s="14" t="str">
        <f>IF(ISBLANK(F201)=TRUE," ",'2. Metadata'!B$14)</f>
        <v>observation</v>
      </c>
      <c r="H201" s="13" t="s">
        <v>9</v>
      </c>
      <c r="I201" s="21" t="str">
        <f>IF(ISBLANK(H201)=TRUE," ",'2. Metadata'!B$26)</f>
        <v>degrees Celsius</v>
      </c>
      <c r="J201" s="13" t="s">
        <v>9</v>
      </c>
      <c r="K201" s="21" t="str">
        <f>IF(ISBLANK(J201)=TRUE," ",'2. Metadata'!B$38)</f>
        <v>degrees Celsius</v>
      </c>
      <c r="L201" s="13" t="s">
        <v>9</v>
      </c>
      <c r="M201" s="18" t="str">
        <f>IF(ISBLANK(L201)=TRUE," ",'2. Metadata'!B$50)</f>
        <v>milligrams per litre</v>
      </c>
      <c r="N201" s="13" t="s">
        <v>9</v>
      </c>
      <c r="O201" s="18" t="str">
        <f>IF(ISBLANK(N201)=TRUE," ",'2. Metadata'!B$62)</f>
        <v>microSiemens per centimetre</v>
      </c>
      <c r="P201" s="13" t="s">
        <v>9</v>
      </c>
      <c r="Q201" s="18" t="str">
        <f>IF(ISBLANK(P201)=TRUE," ",'2. Metadata'!B$74)</f>
        <v>NTU</v>
      </c>
      <c r="R201" s="13" t="s">
        <v>9</v>
      </c>
      <c r="S201" s="18" t="str">
        <f>IF(ISBLANK(R201)=TRUE," ",'2. Metadata'!B$86)</f>
        <v>most probable number per 100 mL</v>
      </c>
      <c r="T201" s="13" t="s">
        <v>9</v>
      </c>
      <c r="U201" s="18" t="str">
        <f>IF(ISBLANK(T201)=TRUE," ",'2. Metadata'!B$98)</f>
        <v>most probable number per 100 mL</v>
      </c>
      <c r="V201" s="13" t="s">
        <v>9</v>
      </c>
      <c r="W201" s="18" t="str">
        <f>IF(ISBLANK(V201)=TRUE," ",'2. Metadata'!B$110)</f>
        <v>metres</v>
      </c>
      <c r="X201" s="20" t="s">
        <v>9</v>
      </c>
      <c r="Y201" s="18" t="str">
        <f>IF(ISBLANK(X201)=TRUE," ",'2. Metadata'!B$122)</f>
        <v>metres3 per second</v>
      </c>
      <c r="Z201" s="19">
        <v>0</v>
      </c>
      <c r="AA201" s="18" t="str">
        <f>IF(ISBLANK(Z201)=TRUE," ",'2. Metadata'!B$134)</f>
        <v>millimetres</v>
      </c>
      <c r="AB201" s="19" t="s">
        <v>9</v>
      </c>
      <c r="AC201" s="18" t="str">
        <f>IF(ISBLANK(X201)=TRUE," ",'2. Metadata'!B$146)</f>
        <v>N/A</v>
      </c>
      <c r="AD201" s="3" t="s">
        <v>9</v>
      </c>
      <c r="AE201" s="7"/>
      <c r="AF201" s="8"/>
      <c r="AG201" s="8"/>
      <c r="AH201" s="8"/>
      <c r="AI201" s="8"/>
      <c r="AJ201" s="8"/>
      <c r="AK201" s="8"/>
      <c r="AL201" s="8"/>
      <c r="AM201" s="8"/>
      <c r="AN201" s="8"/>
      <c r="AO201" s="8"/>
    </row>
    <row r="202" spans="1:41" x14ac:dyDescent="0.2">
      <c r="A202" s="24" t="s">
        <v>331</v>
      </c>
      <c r="B202" s="10" t="s">
        <v>7</v>
      </c>
      <c r="C202" s="2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49.57</v>
      </c>
      <c r="D202" s="12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-117.65</v>
      </c>
      <c r="E202" s="19" t="s">
        <v>9</v>
      </c>
      <c r="F202" s="13" t="s">
        <v>292</v>
      </c>
      <c r="G202" s="14" t="str">
        <f>IF(ISBLANK(F202)=TRUE," ",'2. Metadata'!B$14)</f>
        <v>observation</v>
      </c>
      <c r="H202" s="13">
        <v>10.5</v>
      </c>
      <c r="I202" s="21" t="str">
        <f>IF(ISBLANK(H202)=TRUE," ",'2. Metadata'!B$26)</f>
        <v>degrees Celsius</v>
      </c>
      <c r="J202" s="13">
        <v>7</v>
      </c>
      <c r="K202" s="21" t="str">
        <f>IF(ISBLANK(J202)=TRUE," ",'2. Metadata'!B$38)</f>
        <v>degrees Celsius</v>
      </c>
      <c r="L202" s="13">
        <v>3.8</v>
      </c>
      <c r="M202" s="18" t="str">
        <f>IF(ISBLANK(L202)=TRUE," ",'2. Metadata'!B$50)</f>
        <v>milligrams per litre</v>
      </c>
      <c r="N202" s="13">
        <v>33</v>
      </c>
      <c r="O202" s="18" t="str">
        <f>IF(ISBLANK(N202)=TRUE," ",'2. Metadata'!B$62)</f>
        <v>microSiemens per centimetre</v>
      </c>
      <c r="P202" s="13">
        <v>1</v>
      </c>
      <c r="Q202" s="18" t="str">
        <f>IF(ISBLANK(P202)=TRUE," ",'2. Metadata'!B$74)</f>
        <v>NTU</v>
      </c>
      <c r="R202" s="13" t="s">
        <v>9</v>
      </c>
      <c r="S202" s="18" t="str">
        <f>IF(ISBLANK(R202)=TRUE," ",'2. Metadata'!B$86)</f>
        <v>most probable number per 100 mL</v>
      </c>
      <c r="T202" s="13" t="s">
        <v>9</v>
      </c>
      <c r="U202" s="18" t="str">
        <f>IF(ISBLANK(T202)=TRUE," ",'2. Metadata'!B$98)</f>
        <v>most probable number per 100 mL</v>
      </c>
      <c r="V202" s="13">
        <v>0.49</v>
      </c>
      <c r="W202" s="18" t="str">
        <f>IF(ISBLANK(V202)=TRUE," ",'2. Metadata'!B$110)</f>
        <v>metres</v>
      </c>
      <c r="X202" s="20">
        <v>0.72399999999999998</v>
      </c>
      <c r="Y202" s="18" t="str">
        <f>IF(ISBLANK(X202)=TRUE," ",'2. Metadata'!B$122)</f>
        <v>metres3 per second</v>
      </c>
      <c r="Z202" s="19">
        <v>0</v>
      </c>
      <c r="AA202" s="18" t="str">
        <f>IF(ISBLANK(Z202)=TRUE," ",'2. Metadata'!B$134)</f>
        <v>millimetres</v>
      </c>
      <c r="AB202" s="19" t="s">
        <v>24</v>
      </c>
      <c r="AC202" s="18" t="str">
        <f>IF(ISBLANK(X202)=TRUE," ",'2. Metadata'!B$146)</f>
        <v>N/A</v>
      </c>
      <c r="AD202" s="3" t="s">
        <v>9</v>
      </c>
      <c r="AE202" s="7"/>
      <c r="AF202" s="8"/>
      <c r="AG202" s="8"/>
      <c r="AH202" s="8"/>
      <c r="AI202" s="8"/>
      <c r="AJ202" s="8"/>
      <c r="AK202" s="8"/>
      <c r="AL202" s="8"/>
      <c r="AM202" s="8"/>
      <c r="AN202" s="8"/>
      <c r="AO202" s="8"/>
    </row>
    <row r="203" spans="1:41" x14ac:dyDescent="0.2">
      <c r="A203" s="24" t="s">
        <v>332</v>
      </c>
      <c r="B203" s="10" t="s">
        <v>7</v>
      </c>
      <c r="C203" s="2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49.57</v>
      </c>
      <c r="D203" s="12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-117.65</v>
      </c>
      <c r="E203" s="19" t="s">
        <v>9</v>
      </c>
      <c r="F203" s="13" t="s">
        <v>9</v>
      </c>
      <c r="G203" s="14" t="str">
        <f>IF(ISBLANK(F203)=TRUE," ",'2. Metadata'!B$14)</f>
        <v>observation</v>
      </c>
      <c r="H203" s="13" t="s">
        <v>9</v>
      </c>
      <c r="I203" s="21" t="str">
        <f>IF(ISBLANK(H203)=TRUE," ",'2. Metadata'!B$26)</f>
        <v>degrees Celsius</v>
      </c>
      <c r="J203" s="13" t="s">
        <v>9</v>
      </c>
      <c r="K203" s="21" t="str">
        <f>IF(ISBLANK(J203)=TRUE," ",'2. Metadata'!B$38)</f>
        <v>degrees Celsius</v>
      </c>
      <c r="L203" s="13" t="s">
        <v>9</v>
      </c>
      <c r="M203" s="18" t="str">
        <f>IF(ISBLANK(L203)=TRUE," ",'2. Metadata'!B$50)</f>
        <v>milligrams per litre</v>
      </c>
      <c r="N203" s="13" t="s">
        <v>9</v>
      </c>
      <c r="O203" s="18" t="str">
        <f>IF(ISBLANK(N203)=TRUE," ",'2. Metadata'!B$62)</f>
        <v>microSiemens per centimetre</v>
      </c>
      <c r="P203" s="13" t="s">
        <v>9</v>
      </c>
      <c r="Q203" s="18" t="str">
        <f>IF(ISBLANK(P203)=TRUE," ",'2. Metadata'!B$74)</f>
        <v>NTU</v>
      </c>
      <c r="R203" s="13" t="s">
        <v>9</v>
      </c>
      <c r="S203" s="18" t="str">
        <f>IF(ISBLANK(R203)=TRUE," ",'2. Metadata'!B$86)</f>
        <v>most probable number per 100 mL</v>
      </c>
      <c r="T203" s="13" t="s">
        <v>9</v>
      </c>
      <c r="U203" s="18" t="str">
        <f>IF(ISBLANK(T203)=TRUE," ",'2. Metadata'!B$98)</f>
        <v>most probable number per 100 mL</v>
      </c>
      <c r="V203" s="13" t="s">
        <v>9</v>
      </c>
      <c r="W203" s="18" t="str">
        <f>IF(ISBLANK(V203)=TRUE," ",'2. Metadata'!B$110)</f>
        <v>metres</v>
      </c>
      <c r="X203" s="20" t="s">
        <v>9</v>
      </c>
      <c r="Y203" s="18" t="str">
        <f>IF(ISBLANK(X203)=TRUE," ",'2. Metadata'!B$122)</f>
        <v>metres3 per second</v>
      </c>
      <c r="Z203" s="19" t="s">
        <v>9</v>
      </c>
      <c r="AA203" s="18" t="str">
        <f>IF(ISBLANK(Z203)=TRUE," ",'2. Metadata'!B$134)</f>
        <v>millimetres</v>
      </c>
      <c r="AB203" s="19" t="s">
        <v>9</v>
      </c>
      <c r="AC203" s="18" t="str">
        <f>IF(ISBLANK(X203)=TRUE," ",'2. Metadata'!B$146)</f>
        <v>N/A</v>
      </c>
      <c r="AD203" s="3" t="s">
        <v>9</v>
      </c>
      <c r="AE203" s="7"/>
      <c r="AF203" s="8"/>
      <c r="AG203" s="8"/>
      <c r="AH203" s="8"/>
      <c r="AI203" s="8"/>
      <c r="AJ203" s="8"/>
      <c r="AK203" s="8"/>
      <c r="AL203" s="8"/>
      <c r="AM203" s="8"/>
      <c r="AN203" s="8"/>
      <c r="AO203" s="8"/>
    </row>
    <row r="204" spans="1:41" x14ac:dyDescent="0.2">
      <c r="A204" s="24" t="s">
        <v>333</v>
      </c>
      <c r="B204" s="10" t="s">
        <v>7</v>
      </c>
      <c r="C204" s="2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49.57</v>
      </c>
      <c r="D204" s="12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-117.65</v>
      </c>
      <c r="E204" s="19" t="s">
        <v>9</v>
      </c>
      <c r="F204" s="13" t="s">
        <v>9</v>
      </c>
      <c r="G204" s="14" t="str">
        <f>IF(ISBLANK(F204)=TRUE," ",'2. Metadata'!B$14)</f>
        <v>observation</v>
      </c>
      <c r="H204" s="13" t="s">
        <v>9</v>
      </c>
      <c r="I204" s="21" t="str">
        <f>IF(ISBLANK(H204)=TRUE," ",'2. Metadata'!B$26)</f>
        <v>degrees Celsius</v>
      </c>
      <c r="J204" s="13" t="s">
        <v>9</v>
      </c>
      <c r="K204" s="21" t="str">
        <f>IF(ISBLANK(J204)=TRUE," ",'2. Metadata'!B$38)</f>
        <v>degrees Celsius</v>
      </c>
      <c r="L204" s="13" t="s">
        <v>9</v>
      </c>
      <c r="M204" s="18" t="str">
        <f>IF(ISBLANK(L204)=TRUE," ",'2. Metadata'!B$50)</f>
        <v>milligrams per litre</v>
      </c>
      <c r="N204" s="13" t="s">
        <v>9</v>
      </c>
      <c r="O204" s="18" t="str">
        <f>IF(ISBLANK(N204)=TRUE," ",'2. Metadata'!B$62)</f>
        <v>microSiemens per centimetre</v>
      </c>
      <c r="P204" s="13" t="s">
        <v>9</v>
      </c>
      <c r="Q204" s="18" t="str">
        <f>IF(ISBLANK(P204)=TRUE," ",'2. Metadata'!B$74)</f>
        <v>NTU</v>
      </c>
      <c r="R204" s="13" t="s">
        <v>9</v>
      </c>
      <c r="S204" s="18" t="str">
        <f>IF(ISBLANK(R204)=TRUE," ",'2. Metadata'!B$86)</f>
        <v>most probable number per 100 mL</v>
      </c>
      <c r="T204" s="13" t="s">
        <v>9</v>
      </c>
      <c r="U204" s="18" t="str">
        <f>IF(ISBLANK(T204)=TRUE," ",'2. Metadata'!B$98)</f>
        <v>most probable number per 100 mL</v>
      </c>
      <c r="V204" s="13" t="s">
        <v>9</v>
      </c>
      <c r="W204" s="18" t="str">
        <f>IF(ISBLANK(V204)=TRUE," ",'2. Metadata'!B$110)</f>
        <v>metres</v>
      </c>
      <c r="X204" s="20" t="s">
        <v>9</v>
      </c>
      <c r="Y204" s="18" t="str">
        <f>IF(ISBLANK(X204)=TRUE," ",'2. Metadata'!B$122)</f>
        <v>metres3 per second</v>
      </c>
      <c r="Z204" s="19">
        <v>0</v>
      </c>
      <c r="AA204" s="18" t="str">
        <f>IF(ISBLANK(Z204)=TRUE," ",'2. Metadata'!B$134)</f>
        <v>millimetres</v>
      </c>
      <c r="AB204" s="19" t="s">
        <v>9</v>
      </c>
      <c r="AC204" s="18" t="str">
        <f>IF(ISBLANK(X204)=TRUE," ",'2. Metadata'!B$146)</f>
        <v>N/A</v>
      </c>
      <c r="AD204" s="3" t="s">
        <v>9</v>
      </c>
      <c r="AE204" s="7"/>
      <c r="AF204" s="8"/>
      <c r="AG204" s="8"/>
      <c r="AH204" s="8"/>
      <c r="AI204" s="8"/>
      <c r="AJ204" s="8"/>
      <c r="AK204" s="8"/>
      <c r="AL204" s="8"/>
      <c r="AM204" s="8"/>
      <c r="AN204" s="8"/>
      <c r="AO204" s="8"/>
    </row>
    <row r="205" spans="1:41" x14ac:dyDescent="0.2">
      <c r="A205" s="24" t="s">
        <v>334</v>
      </c>
      <c r="B205" s="10" t="s">
        <v>7</v>
      </c>
      <c r="C205" s="2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49.57</v>
      </c>
      <c r="D205" s="12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-117.65</v>
      </c>
      <c r="E205" s="19" t="s">
        <v>9</v>
      </c>
      <c r="F205" s="13" t="s">
        <v>286</v>
      </c>
      <c r="G205" s="14" t="str">
        <f>IF(ISBLANK(F205)=TRUE," ",'2. Metadata'!B$14)</f>
        <v>observation</v>
      </c>
      <c r="H205" s="13">
        <v>12.5</v>
      </c>
      <c r="I205" s="21" t="str">
        <f>IF(ISBLANK(H205)=TRUE," ",'2. Metadata'!B$26)</f>
        <v>degrees Celsius</v>
      </c>
      <c r="J205" s="13">
        <v>7</v>
      </c>
      <c r="K205" s="21" t="str">
        <f>IF(ISBLANK(J205)=TRUE," ",'2. Metadata'!B$38)</f>
        <v>degrees Celsius</v>
      </c>
      <c r="L205" s="13">
        <v>2.2999999999999998</v>
      </c>
      <c r="M205" s="18" t="str">
        <f>IF(ISBLANK(L205)=TRUE," ",'2. Metadata'!B$50)</f>
        <v>milligrams per litre</v>
      </c>
      <c r="N205" s="13">
        <v>36.700000000000003</v>
      </c>
      <c r="O205" s="18" t="str">
        <f>IF(ISBLANK(N205)=TRUE," ",'2. Metadata'!B$62)</f>
        <v>microSiemens per centimetre</v>
      </c>
      <c r="P205" s="13">
        <v>0.6</v>
      </c>
      <c r="Q205" s="18" t="str">
        <f>IF(ISBLANK(P205)=TRUE," ",'2. Metadata'!B$74)</f>
        <v>NTU</v>
      </c>
      <c r="R205" s="13" t="s">
        <v>9</v>
      </c>
      <c r="S205" s="18" t="str">
        <f>IF(ISBLANK(R205)=TRUE," ",'2. Metadata'!B$86)</f>
        <v>most probable number per 100 mL</v>
      </c>
      <c r="T205" s="13" t="s">
        <v>9</v>
      </c>
      <c r="U205" s="18" t="str">
        <f>IF(ISBLANK(T205)=TRUE," ",'2. Metadata'!B$98)</f>
        <v>most probable number per 100 mL</v>
      </c>
      <c r="V205" s="13">
        <v>0.42199999999999999</v>
      </c>
      <c r="W205" s="18" t="str">
        <f>IF(ISBLANK(V205)=TRUE," ",'2. Metadata'!B$110)</f>
        <v>metres</v>
      </c>
      <c r="X205" s="20">
        <v>0.57699999999999996</v>
      </c>
      <c r="Y205" s="18" t="str">
        <f>IF(ISBLANK(X205)=TRUE," ",'2. Metadata'!B$122)</f>
        <v>metres3 per second</v>
      </c>
      <c r="Z205" s="19">
        <v>0</v>
      </c>
      <c r="AA205" s="18" t="str">
        <f>IF(ISBLANK(Z205)=TRUE," ",'2. Metadata'!B$134)</f>
        <v>millimetres</v>
      </c>
      <c r="AB205" s="19" t="s">
        <v>24</v>
      </c>
      <c r="AC205" s="18" t="str">
        <f>IF(ISBLANK(X205)=TRUE," ",'2. Metadata'!B$146)</f>
        <v>N/A</v>
      </c>
      <c r="AD205" s="3" t="s">
        <v>9</v>
      </c>
      <c r="AE205" s="7"/>
      <c r="AF205" s="8"/>
      <c r="AG205" s="8"/>
      <c r="AH205" s="8"/>
      <c r="AI205" s="8"/>
      <c r="AJ205" s="8"/>
      <c r="AK205" s="8"/>
      <c r="AL205" s="8"/>
      <c r="AM205" s="8"/>
      <c r="AN205" s="8"/>
      <c r="AO205" s="8"/>
    </row>
    <row r="206" spans="1:41" x14ac:dyDescent="0.2">
      <c r="A206" s="24" t="s">
        <v>335</v>
      </c>
      <c r="B206" s="10" t="s">
        <v>7</v>
      </c>
      <c r="C206" s="2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49.57</v>
      </c>
      <c r="D206" s="12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-117.65</v>
      </c>
      <c r="E206" s="19" t="s">
        <v>9</v>
      </c>
      <c r="F206" s="13" t="s">
        <v>9</v>
      </c>
      <c r="G206" s="14" t="str">
        <f>IF(ISBLANK(F206)=TRUE," ",'2. Metadata'!B$14)</f>
        <v>observation</v>
      </c>
      <c r="H206" s="13" t="s">
        <v>9</v>
      </c>
      <c r="I206" s="21" t="str">
        <f>IF(ISBLANK(H206)=TRUE," ",'2. Metadata'!B$26)</f>
        <v>degrees Celsius</v>
      </c>
      <c r="J206" s="13" t="s">
        <v>9</v>
      </c>
      <c r="K206" s="21" t="str">
        <f>IF(ISBLANK(J206)=TRUE," ",'2. Metadata'!B$38)</f>
        <v>degrees Celsius</v>
      </c>
      <c r="L206" s="13" t="s">
        <v>9</v>
      </c>
      <c r="M206" s="18" t="str">
        <f>IF(ISBLANK(L206)=TRUE," ",'2. Metadata'!B$50)</f>
        <v>milligrams per litre</v>
      </c>
      <c r="N206" s="13" t="s">
        <v>9</v>
      </c>
      <c r="O206" s="18" t="str">
        <f>IF(ISBLANK(N206)=TRUE," ",'2. Metadata'!B$62)</f>
        <v>microSiemens per centimetre</v>
      </c>
      <c r="P206" s="13" t="s">
        <v>9</v>
      </c>
      <c r="Q206" s="18" t="str">
        <f>IF(ISBLANK(P206)=TRUE," ",'2. Metadata'!B$74)</f>
        <v>NTU</v>
      </c>
      <c r="R206" s="13" t="s">
        <v>9</v>
      </c>
      <c r="S206" s="18" t="str">
        <f>IF(ISBLANK(R206)=TRUE," ",'2. Metadata'!B$86)</f>
        <v>most probable number per 100 mL</v>
      </c>
      <c r="T206" s="13" t="s">
        <v>9</v>
      </c>
      <c r="U206" s="18" t="str">
        <f>IF(ISBLANK(T206)=TRUE," ",'2. Metadata'!B$98)</f>
        <v>most probable number per 100 mL</v>
      </c>
      <c r="V206" s="13" t="s">
        <v>9</v>
      </c>
      <c r="W206" s="18" t="str">
        <f>IF(ISBLANK(V206)=TRUE," ",'2. Metadata'!B$110)</f>
        <v>metres</v>
      </c>
      <c r="X206" s="20" t="s">
        <v>9</v>
      </c>
      <c r="Y206" s="18" t="str">
        <f>IF(ISBLANK(X206)=TRUE," ",'2. Metadata'!B$122)</f>
        <v>metres3 per second</v>
      </c>
      <c r="Z206" s="19">
        <v>7.9</v>
      </c>
      <c r="AA206" s="18" t="str">
        <f>IF(ISBLANK(Z206)=TRUE," ",'2. Metadata'!B$134)</f>
        <v>millimetres</v>
      </c>
      <c r="AB206" s="19" t="s">
        <v>9</v>
      </c>
      <c r="AC206" s="18" t="str">
        <f>IF(ISBLANK(X206)=TRUE," ",'2. Metadata'!B$146)</f>
        <v>N/A</v>
      </c>
      <c r="AD206" s="3" t="s">
        <v>9</v>
      </c>
      <c r="AE206" s="7"/>
      <c r="AF206" s="8"/>
      <c r="AG206" s="8"/>
      <c r="AH206" s="8"/>
      <c r="AI206" s="8"/>
      <c r="AJ206" s="8"/>
      <c r="AK206" s="8"/>
      <c r="AL206" s="8"/>
      <c r="AM206" s="8"/>
      <c r="AN206" s="8"/>
      <c r="AO206" s="8"/>
    </row>
    <row r="207" spans="1:41" x14ac:dyDescent="0.2">
      <c r="A207" s="24" t="s">
        <v>336</v>
      </c>
      <c r="B207" s="10" t="s">
        <v>7</v>
      </c>
      <c r="C207" s="2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49.57</v>
      </c>
      <c r="D207" s="12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-117.65</v>
      </c>
      <c r="E207" s="19" t="s">
        <v>9</v>
      </c>
      <c r="F207" s="13" t="s">
        <v>337</v>
      </c>
      <c r="G207" s="14" t="str">
        <f>IF(ISBLANK(F207)=TRUE," ",'2. Metadata'!B$14)</f>
        <v>observation</v>
      </c>
      <c r="H207" s="13">
        <v>12</v>
      </c>
      <c r="I207" s="21" t="str">
        <f>IF(ISBLANK(H207)=TRUE," ",'2. Metadata'!B$26)</f>
        <v>degrees Celsius</v>
      </c>
      <c r="J207" s="13">
        <v>9</v>
      </c>
      <c r="K207" s="21" t="str">
        <f>IF(ISBLANK(J207)=TRUE," ",'2. Metadata'!B$38)</f>
        <v>degrees Celsius</v>
      </c>
      <c r="L207" s="13">
        <v>2</v>
      </c>
      <c r="M207" s="18" t="str">
        <f>IF(ISBLANK(L207)=TRUE," ",'2. Metadata'!B$50)</f>
        <v>milligrams per litre</v>
      </c>
      <c r="N207" s="13">
        <v>35.299999999999997</v>
      </c>
      <c r="O207" s="18" t="str">
        <f>IF(ISBLANK(N207)=TRUE," ",'2. Metadata'!B$62)</f>
        <v>microSiemens per centimetre</v>
      </c>
      <c r="P207" s="13">
        <v>0.5</v>
      </c>
      <c r="Q207" s="18" t="str">
        <f>IF(ISBLANK(P207)=TRUE," ",'2. Metadata'!B$74)</f>
        <v>NTU</v>
      </c>
      <c r="R207" s="13" t="s">
        <v>9</v>
      </c>
      <c r="S207" s="18" t="str">
        <f>IF(ISBLANK(R207)=TRUE," ",'2. Metadata'!B$86)</f>
        <v>most probable number per 100 mL</v>
      </c>
      <c r="T207" s="13" t="s">
        <v>9</v>
      </c>
      <c r="U207" s="18" t="str">
        <f>IF(ISBLANK(T207)=TRUE," ",'2. Metadata'!B$98)</f>
        <v>most probable number per 100 mL</v>
      </c>
      <c r="V207" s="13">
        <v>0.44</v>
      </c>
      <c r="W207" s="18" t="str">
        <f>IF(ISBLANK(V207)=TRUE," ",'2. Metadata'!B$110)</f>
        <v>metres</v>
      </c>
      <c r="X207" s="20">
        <v>0.61799999999999999</v>
      </c>
      <c r="Y207" s="18" t="str">
        <f>IF(ISBLANK(X207)=TRUE," ",'2. Metadata'!B$122)</f>
        <v>metres3 per second</v>
      </c>
      <c r="Z207" s="19" t="s">
        <v>9</v>
      </c>
      <c r="AA207" s="18" t="str">
        <f>IF(ISBLANK(Z207)=TRUE," ",'2. Metadata'!B$134)</f>
        <v>millimetres</v>
      </c>
      <c r="AB207" s="19" t="s">
        <v>24</v>
      </c>
      <c r="AC207" s="18" t="str">
        <f>IF(ISBLANK(X207)=TRUE," ",'2. Metadata'!B$146)</f>
        <v>N/A</v>
      </c>
      <c r="AD207" s="3" t="s">
        <v>9</v>
      </c>
      <c r="AE207" s="7"/>
      <c r="AF207" s="8"/>
      <c r="AG207" s="8"/>
      <c r="AH207" s="8"/>
      <c r="AI207" s="8"/>
      <c r="AJ207" s="8"/>
      <c r="AK207" s="8"/>
      <c r="AL207" s="8"/>
      <c r="AM207" s="8"/>
      <c r="AN207" s="8"/>
      <c r="AO207" s="8"/>
    </row>
    <row r="208" spans="1:41" x14ac:dyDescent="0.2">
      <c r="A208" s="24" t="s">
        <v>338</v>
      </c>
      <c r="B208" s="10" t="s">
        <v>7</v>
      </c>
      <c r="C208" s="2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49.57</v>
      </c>
      <c r="D208" s="12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-117.65</v>
      </c>
      <c r="E208" s="19" t="s">
        <v>9</v>
      </c>
      <c r="F208" s="13" t="s">
        <v>292</v>
      </c>
      <c r="G208" s="14" t="str">
        <f>IF(ISBLANK(F208)=TRUE," ",'2. Metadata'!B$14)</f>
        <v>observation</v>
      </c>
      <c r="H208" s="13">
        <v>11.5</v>
      </c>
      <c r="I208" s="21" t="str">
        <f>IF(ISBLANK(H208)=TRUE," ",'2. Metadata'!B$26)</f>
        <v>degrees Celsius</v>
      </c>
      <c r="J208" s="13">
        <v>7</v>
      </c>
      <c r="K208" s="21" t="str">
        <f>IF(ISBLANK(J208)=TRUE," ",'2. Metadata'!B$38)</f>
        <v>degrees Celsius</v>
      </c>
      <c r="L208" s="13">
        <v>2</v>
      </c>
      <c r="M208" s="18" t="str">
        <f>IF(ISBLANK(L208)=TRUE," ",'2. Metadata'!B$50)</f>
        <v>milligrams per litre</v>
      </c>
      <c r="N208" s="13">
        <v>35.299999999999997</v>
      </c>
      <c r="O208" s="18" t="str">
        <f>IF(ISBLANK(N208)=TRUE," ",'2. Metadata'!B$62)</f>
        <v>microSiemens per centimetre</v>
      </c>
      <c r="P208" s="13">
        <v>0.5</v>
      </c>
      <c r="Q208" s="18" t="str">
        <f>IF(ISBLANK(P208)=TRUE," ",'2. Metadata'!B$74)</f>
        <v>NTU</v>
      </c>
      <c r="R208" s="13">
        <v>1.1000000000000001</v>
      </c>
      <c r="S208" s="18" t="str">
        <f>IF(ISBLANK(R208)=TRUE," ",'2. Metadata'!B$86)</f>
        <v>most probable number per 100 mL</v>
      </c>
      <c r="T208" s="13" t="s">
        <v>15</v>
      </c>
      <c r="U208" s="18" t="str">
        <f>IF(ISBLANK(T208)=TRUE," ",'2. Metadata'!B$98)</f>
        <v>most probable number per 100 mL</v>
      </c>
      <c r="V208" s="13">
        <v>0.48199999999999998</v>
      </c>
      <c r="W208" s="18" t="str">
        <f>IF(ISBLANK(V208)=TRUE," ",'2. Metadata'!B$110)</f>
        <v>metres</v>
      </c>
      <c r="X208" s="20">
        <v>0.70599999999999996</v>
      </c>
      <c r="Y208" s="18" t="str">
        <f>IF(ISBLANK(X208)=TRUE," ",'2. Metadata'!B$122)</f>
        <v>metres3 per second</v>
      </c>
      <c r="Z208" s="19">
        <v>0</v>
      </c>
      <c r="AA208" s="18" t="str">
        <f>IF(ISBLANK(Z208)=TRUE," ",'2. Metadata'!B$134)</f>
        <v>millimetres</v>
      </c>
      <c r="AB208" s="19" t="s">
        <v>10</v>
      </c>
      <c r="AC208" s="18" t="str">
        <f>IF(ISBLANK(X208)=TRUE," ",'2. Metadata'!B$146)</f>
        <v>N/A</v>
      </c>
      <c r="AD208" s="3" t="s">
        <v>9</v>
      </c>
      <c r="AE208" s="7"/>
      <c r="AF208" s="8"/>
      <c r="AG208" s="8"/>
      <c r="AH208" s="8"/>
      <c r="AI208" s="8"/>
      <c r="AJ208" s="8"/>
      <c r="AK208" s="8"/>
      <c r="AL208" s="8"/>
      <c r="AM208" s="8"/>
      <c r="AN208" s="8"/>
      <c r="AO208" s="8"/>
    </row>
    <row r="209" spans="1:41" x14ac:dyDescent="0.2">
      <c r="A209" s="24" t="s">
        <v>339</v>
      </c>
      <c r="B209" s="10" t="s">
        <v>7</v>
      </c>
      <c r="C209" s="2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49.57</v>
      </c>
      <c r="D209" s="12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-117.65</v>
      </c>
      <c r="E209" s="19" t="s">
        <v>9</v>
      </c>
      <c r="F209" s="13" t="s">
        <v>9</v>
      </c>
      <c r="G209" s="14" t="str">
        <f>IF(ISBLANK(F209)=TRUE," ",'2. Metadata'!B$14)</f>
        <v>observation</v>
      </c>
      <c r="H209" s="13" t="s">
        <v>9</v>
      </c>
      <c r="I209" s="21" t="str">
        <f>IF(ISBLANK(H209)=TRUE," ",'2. Metadata'!B$26)</f>
        <v>degrees Celsius</v>
      </c>
      <c r="J209" s="13" t="s">
        <v>9</v>
      </c>
      <c r="K209" s="21" t="str">
        <f>IF(ISBLANK(J209)=TRUE," ",'2. Metadata'!B$38)</f>
        <v>degrees Celsius</v>
      </c>
      <c r="L209" s="13" t="s">
        <v>9</v>
      </c>
      <c r="M209" s="18" t="str">
        <f>IF(ISBLANK(L209)=TRUE," ",'2. Metadata'!B$50)</f>
        <v>milligrams per litre</v>
      </c>
      <c r="N209" s="13" t="s">
        <v>9</v>
      </c>
      <c r="O209" s="18" t="str">
        <f>IF(ISBLANK(N209)=TRUE," ",'2. Metadata'!B$62)</f>
        <v>microSiemens per centimetre</v>
      </c>
      <c r="P209" s="13" t="s">
        <v>9</v>
      </c>
      <c r="Q209" s="18" t="str">
        <f>IF(ISBLANK(P209)=TRUE," ",'2. Metadata'!B$74)</f>
        <v>NTU</v>
      </c>
      <c r="R209" s="13" t="s">
        <v>9</v>
      </c>
      <c r="S209" s="18" t="str">
        <f>IF(ISBLANK(R209)=TRUE," ",'2. Metadata'!B$86)</f>
        <v>most probable number per 100 mL</v>
      </c>
      <c r="T209" s="13" t="s">
        <v>9</v>
      </c>
      <c r="U209" s="18" t="str">
        <f>IF(ISBLANK(T209)=TRUE," ",'2. Metadata'!B$98)</f>
        <v>most probable number per 100 mL</v>
      </c>
      <c r="V209" s="13" t="s">
        <v>9</v>
      </c>
      <c r="W209" s="18" t="str">
        <f>IF(ISBLANK(V209)=TRUE," ",'2. Metadata'!B$110)</f>
        <v>metres</v>
      </c>
      <c r="X209" s="20" t="s">
        <v>9</v>
      </c>
      <c r="Y209" s="18" t="str">
        <f>IF(ISBLANK(X209)=TRUE," ",'2. Metadata'!B$122)</f>
        <v>metres3 per second</v>
      </c>
      <c r="Z209" s="19">
        <v>0</v>
      </c>
      <c r="AA209" s="18" t="str">
        <f>IF(ISBLANK(Z209)=TRUE," ",'2. Metadata'!B$134)</f>
        <v>millimetres</v>
      </c>
      <c r="AB209" s="19" t="s">
        <v>9</v>
      </c>
      <c r="AC209" s="18" t="str">
        <f>IF(ISBLANK(X209)=TRUE," ",'2. Metadata'!B$146)</f>
        <v>N/A</v>
      </c>
      <c r="AD209" s="3" t="s">
        <v>9</v>
      </c>
      <c r="AE209" s="7"/>
      <c r="AF209" s="8"/>
      <c r="AG209" s="8"/>
      <c r="AH209" s="8"/>
      <c r="AI209" s="8"/>
      <c r="AJ209" s="8"/>
      <c r="AK209" s="8"/>
      <c r="AL209" s="8"/>
      <c r="AM209" s="8"/>
      <c r="AN209" s="8"/>
      <c r="AO209" s="8"/>
    </row>
    <row r="210" spans="1:41" x14ac:dyDescent="0.2">
      <c r="A210" s="24" t="s">
        <v>340</v>
      </c>
      <c r="B210" s="10" t="s">
        <v>7</v>
      </c>
      <c r="C210" s="2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49.57</v>
      </c>
      <c r="D210" s="12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-117.65</v>
      </c>
      <c r="E210" s="19" t="s">
        <v>9</v>
      </c>
      <c r="F210" s="13" t="s">
        <v>9</v>
      </c>
      <c r="G210" s="14" t="str">
        <f>IF(ISBLANK(F210)=TRUE," ",'2. Metadata'!B$14)</f>
        <v>observation</v>
      </c>
      <c r="H210" s="13" t="s">
        <v>9</v>
      </c>
      <c r="I210" s="21" t="str">
        <f>IF(ISBLANK(H210)=TRUE," ",'2. Metadata'!B$26)</f>
        <v>degrees Celsius</v>
      </c>
      <c r="J210" s="13" t="s">
        <v>9</v>
      </c>
      <c r="K210" s="21" t="str">
        <f>IF(ISBLANK(J210)=TRUE," ",'2. Metadata'!B$38)</f>
        <v>degrees Celsius</v>
      </c>
      <c r="L210" s="13" t="s">
        <v>9</v>
      </c>
      <c r="M210" s="18" t="str">
        <f>IF(ISBLANK(L210)=TRUE," ",'2. Metadata'!B$50)</f>
        <v>milligrams per litre</v>
      </c>
      <c r="N210" s="13" t="s">
        <v>9</v>
      </c>
      <c r="O210" s="18" t="str">
        <f>IF(ISBLANK(N210)=TRUE," ",'2. Metadata'!B$62)</f>
        <v>microSiemens per centimetre</v>
      </c>
      <c r="P210" s="13" t="s">
        <v>9</v>
      </c>
      <c r="Q210" s="18" t="str">
        <f>IF(ISBLANK(P210)=TRUE," ",'2. Metadata'!B$74)</f>
        <v>NTU</v>
      </c>
      <c r="R210" s="13" t="s">
        <v>9</v>
      </c>
      <c r="S210" s="18" t="str">
        <f>IF(ISBLANK(R210)=TRUE," ",'2. Metadata'!B$86)</f>
        <v>most probable number per 100 mL</v>
      </c>
      <c r="T210" s="13" t="s">
        <v>9</v>
      </c>
      <c r="U210" s="18" t="str">
        <f>IF(ISBLANK(T210)=TRUE," ",'2. Metadata'!B$98)</f>
        <v>most probable number per 100 mL</v>
      </c>
      <c r="V210" s="13" t="s">
        <v>9</v>
      </c>
      <c r="W210" s="18" t="str">
        <f>IF(ISBLANK(V210)=TRUE," ",'2. Metadata'!B$110)</f>
        <v>metres</v>
      </c>
      <c r="X210" s="20" t="s">
        <v>9</v>
      </c>
      <c r="Y210" s="18" t="str">
        <f>IF(ISBLANK(X210)=TRUE," ",'2. Metadata'!B$122)</f>
        <v>metres3 per second</v>
      </c>
      <c r="Z210" s="19">
        <v>0</v>
      </c>
      <c r="AA210" s="18" t="str">
        <f>IF(ISBLANK(Z210)=TRUE," ",'2. Metadata'!B$134)</f>
        <v>millimetres</v>
      </c>
      <c r="AB210" s="19" t="s">
        <v>9</v>
      </c>
      <c r="AC210" s="18" t="str">
        <f>IF(ISBLANK(X210)=TRUE," ",'2. Metadata'!B$146)</f>
        <v>N/A</v>
      </c>
      <c r="AD210" s="3" t="s">
        <v>9</v>
      </c>
      <c r="AE210" s="7"/>
      <c r="AF210" s="8"/>
      <c r="AG210" s="8"/>
      <c r="AH210" s="8"/>
      <c r="AI210" s="8"/>
      <c r="AJ210" s="8"/>
      <c r="AK210" s="8"/>
      <c r="AL210" s="8"/>
      <c r="AM210" s="8"/>
      <c r="AN210" s="8"/>
      <c r="AO210" s="8"/>
    </row>
    <row r="211" spans="1:41" x14ac:dyDescent="0.2">
      <c r="A211" s="24" t="s">
        <v>341</v>
      </c>
      <c r="B211" s="10" t="s">
        <v>7</v>
      </c>
      <c r="C211" s="2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49.57</v>
      </c>
      <c r="D211" s="12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-117.65</v>
      </c>
      <c r="E211" s="19" t="s">
        <v>9</v>
      </c>
      <c r="F211" s="13" t="s">
        <v>342</v>
      </c>
      <c r="G211" s="14" t="str">
        <f>IF(ISBLANK(F211)=TRUE," ",'2. Metadata'!B$14)</f>
        <v>observation</v>
      </c>
      <c r="H211" s="13">
        <v>10</v>
      </c>
      <c r="I211" s="21" t="str">
        <f>IF(ISBLANK(H211)=TRUE," ",'2. Metadata'!B$26)</f>
        <v>degrees Celsius</v>
      </c>
      <c r="J211" s="13">
        <v>6</v>
      </c>
      <c r="K211" s="21" t="str">
        <f>IF(ISBLANK(J211)=TRUE," ",'2. Metadata'!B$38)</f>
        <v>degrees Celsius</v>
      </c>
      <c r="L211" s="13" t="s">
        <v>9</v>
      </c>
      <c r="M211" s="18" t="str">
        <f>IF(ISBLANK(L211)=TRUE," ",'2. Metadata'!B$50)</f>
        <v>milligrams per litre</v>
      </c>
      <c r="N211" s="13" t="s">
        <v>9</v>
      </c>
      <c r="O211" s="18" t="str">
        <f>IF(ISBLANK(N211)=TRUE," ",'2. Metadata'!B$62)</f>
        <v>microSiemens per centimetre</v>
      </c>
      <c r="P211" s="13" t="s">
        <v>9</v>
      </c>
      <c r="Q211" s="18" t="str">
        <f>IF(ISBLANK(P211)=TRUE," ",'2. Metadata'!B$74)</f>
        <v>NTU</v>
      </c>
      <c r="R211" s="13" t="s">
        <v>9</v>
      </c>
      <c r="S211" s="18" t="str">
        <f>IF(ISBLANK(R211)=TRUE," ",'2. Metadata'!B$86)</f>
        <v>most probable number per 100 mL</v>
      </c>
      <c r="T211" s="13" t="s">
        <v>9</v>
      </c>
      <c r="U211" s="18" t="str">
        <f>IF(ISBLANK(T211)=TRUE," ",'2. Metadata'!B$98)</f>
        <v>most probable number per 100 mL</v>
      </c>
      <c r="V211" s="13">
        <v>0.41</v>
      </c>
      <c r="W211" s="18" t="str">
        <f>IF(ISBLANK(V211)=TRUE," ",'2. Metadata'!B$110)</f>
        <v>metres</v>
      </c>
      <c r="X211" s="20">
        <v>0.55700000000000005</v>
      </c>
      <c r="Y211" s="18" t="str">
        <f>IF(ISBLANK(X211)=TRUE," ",'2. Metadata'!B$122)</f>
        <v>metres3 per second</v>
      </c>
      <c r="Z211" s="19">
        <v>0</v>
      </c>
      <c r="AA211" s="18" t="str">
        <f>IF(ISBLANK(Z211)=TRUE," ",'2. Metadata'!B$134)</f>
        <v>millimetres</v>
      </c>
      <c r="AB211" s="19" t="s">
        <v>24</v>
      </c>
      <c r="AC211" s="18" t="str">
        <f>IF(ISBLANK(X211)=TRUE," ",'2. Metadata'!B$146)</f>
        <v>N/A</v>
      </c>
      <c r="AD211" s="3" t="s">
        <v>9</v>
      </c>
      <c r="AE211" s="7"/>
      <c r="AF211" s="8"/>
      <c r="AG211" s="8"/>
      <c r="AH211" s="8"/>
      <c r="AI211" s="8"/>
      <c r="AJ211" s="8"/>
      <c r="AK211" s="8"/>
      <c r="AL211" s="8"/>
      <c r="AM211" s="8"/>
      <c r="AN211" s="8"/>
      <c r="AO211" s="8"/>
    </row>
    <row r="212" spans="1:41" x14ac:dyDescent="0.2">
      <c r="A212" s="24" t="s">
        <v>343</v>
      </c>
      <c r="B212" s="10" t="s">
        <v>7</v>
      </c>
      <c r="C212" s="2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49.57</v>
      </c>
      <c r="D212" s="12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-117.65</v>
      </c>
      <c r="E212" s="19" t="s">
        <v>9</v>
      </c>
      <c r="F212" s="13" t="s">
        <v>9</v>
      </c>
      <c r="G212" s="14" t="str">
        <f>IF(ISBLANK(F212)=TRUE," ",'2. Metadata'!B$14)</f>
        <v>observation</v>
      </c>
      <c r="H212" s="13" t="s">
        <v>9</v>
      </c>
      <c r="I212" s="21" t="str">
        <f>IF(ISBLANK(H212)=TRUE," ",'2. Metadata'!B$26)</f>
        <v>degrees Celsius</v>
      </c>
      <c r="J212" s="13" t="s">
        <v>9</v>
      </c>
      <c r="K212" s="21" t="str">
        <f>IF(ISBLANK(J212)=TRUE," ",'2. Metadata'!B$38)</f>
        <v>degrees Celsius</v>
      </c>
      <c r="L212" s="13" t="s">
        <v>9</v>
      </c>
      <c r="M212" s="18" t="str">
        <f>IF(ISBLANK(L212)=TRUE," ",'2. Metadata'!B$50)</f>
        <v>milligrams per litre</v>
      </c>
      <c r="N212" s="13" t="s">
        <v>9</v>
      </c>
      <c r="O212" s="18" t="str">
        <f>IF(ISBLANK(N212)=TRUE," ",'2. Metadata'!B$62)</f>
        <v>microSiemens per centimetre</v>
      </c>
      <c r="P212" s="13" t="s">
        <v>9</v>
      </c>
      <c r="Q212" s="18" t="str">
        <f>IF(ISBLANK(P212)=TRUE," ",'2. Metadata'!B$74)</f>
        <v>NTU</v>
      </c>
      <c r="R212" s="13" t="s">
        <v>9</v>
      </c>
      <c r="S212" s="18" t="str">
        <f>IF(ISBLANK(R212)=TRUE," ",'2. Metadata'!B$86)</f>
        <v>most probable number per 100 mL</v>
      </c>
      <c r="T212" s="13" t="s">
        <v>9</v>
      </c>
      <c r="U212" s="18" t="str">
        <f>IF(ISBLANK(T212)=TRUE," ",'2. Metadata'!B$98)</f>
        <v>most probable number per 100 mL</v>
      </c>
      <c r="V212" s="13" t="s">
        <v>9</v>
      </c>
      <c r="W212" s="18" t="str">
        <f>IF(ISBLANK(V212)=TRUE," ",'2. Metadata'!B$110)</f>
        <v>metres</v>
      </c>
      <c r="X212" s="20" t="s">
        <v>9</v>
      </c>
      <c r="Y212" s="18" t="str">
        <f>IF(ISBLANK(X212)=TRUE," ",'2. Metadata'!B$122)</f>
        <v>metres3 per second</v>
      </c>
      <c r="Z212" s="19">
        <v>0</v>
      </c>
      <c r="AA212" s="18" t="str">
        <f>IF(ISBLANK(Z212)=TRUE," ",'2. Metadata'!B$134)</f>
        <v>millimetres</v>
      </c>
      <c r="AB212" s="19" t="s">
        <v>9</v>
      </c>
      <c r="AC212" s="18" t="str">
        <f>IF(ISBLANK(X212)=TRUE," ",'2. Metadata'!B$146)</f>
        <v>N/A</v>
      </c>
      <c r="AD212" s="3" t="s">
        <v>9</v>
      </c>
      <c r="AE212" s="7"/>
      <c r="AF212" s="8"/>
      <c r="AG212" s="8"/>
      <c r="AH212" s="8"/>
      <c r="AI212" s="8"/>
      <c r="AJ212" s="8"/>
      <c r="AK212" s="8"/>
      <c r="AL212" s="8"/>
      <c r="AM212" s="8"/>
      <c r="AN212" s="8"/>
      <c r="AO212" s="8"/>
    </row>
    <row r="213" spans="1:41" x14ac:dyDescent="0.2">
      <c r="A213" s="24" t="s">
        <v>344</v>
      </c>
      <c r="B213" s="10" t="s">
        <v>7</v>
      </c>
      <c r="C213" s="2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49.57</v>
      </c>
      <c r="D213" s="12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-117.65</v>
      </c>
      <c r="E213" s="19" t="s">
        <v>9</v>
      </c>
      <c r="F213" s="13" t="s">
        <v>268</v>
      </c>
      <c r="G213" s="14" t="str">
        <f>IF(ISBLANK(F213)=TRUE," ",'2. Metadata'!B$14)</f>
        <v>observation</v>
      </c>
      <c r="H213" s="13">
        <v>11.5</v>
      </c>
      <c r="I213" s="21" t="str">
        <f>IF(ISBLANK(H213)=TRUE," ",'2. Metadata'!B$26)</f>
        <v>degrees Celsius</v>
      </c>
      <c r="J213" s="13">
        <v>8</v>
      </c>
      <c r="K213" s="21" t="str">
        <f>IF(ISBLANK(J213)=TRUE," ",'2. Metadata'!B$38)</f>
        <v>degrees Celsius</v>
      </c>
      <c r="L213" s="13" t="s">
        <v>9</v>
      </c>
      <c r="M213" s="18" t="str">
        <f>IF(ISBLANK(L213)=TRUE," ",'2. Metadata'!B$50)</f>
        <v>milligrams per litre</v>
      </c>
      <c r="N213" s="13" t="s">
        <v>9</v>
      </c>
      <c r="O213" s="18" t="str">
        <f>IF(ISBLANK(N213)=TRUE," ",'2. Metadata'!B$62)</f>
        <v>microSiemens per centimetre</v>
      </c>
      <c r="P213" s="13" t="s">
        <v>9</v>
      </c>
      <c r="Q213" s="18" t="str">
        <f>IF(ISBLANK(P213)=TRUE," ",'2. Metadata'!B$74)</f>
        <v>NTU</v>
      </c>
      <c r="R213" s="13" t="s">
        <v>9</v>
      </c>
      <c r="S213" s="18" t="str">
        <f>IF(ISBLANK(R213)=TRUE," ",'2. Metadata'!B$86)</f>
        <v>most probable number per 100 mL</v>
      </c>
      <c r="T213" s="13" t="s">
        <v>9</v>
      </c>
      <c r="U213" s="18" t="str">
        <f>IF(ISBLANK(T213)=TRUE," ",'2. Metadata'!B$98)</f>
        <v>most probable number per 100 mL</v>
      </c>
      <c r="V213" s="13">
        <v>0.39800000000000002</v>
      </c>
      <c r="W213" s="18" t="str">
        <f>IF(ISBLANK(V213)=TRUE," ",'2. Metadata'!B$110)</f>
        <v>metres</v>
      </c>
      <c r="X213" s="20">
        <v>0.53300000000000003</v>
      </c>
      <c r="Y213" s="18" t="str">
        <f>IF(ISBLANK(X213)=TRUE," ",'2. Metadata'!B$122)</f>
        <v>metres3 per second</v>
      </c>
      <c r="Z213" s="19">
        <v>0.8</v>
      </c>
      <c r="AA213" s="18" t="str">
        <f>IF(ISBLANK(Z213)=TRUE," ",'2. Metadata'!B$134)</f>
        <v>millimetres</v>
      </c>
      <c r="AB213" s="19" t="s">
        <v>24</v>
      </c>
      <c r="AC213" s="18" t="str">
        <f>IF(ISBLANK(X213)=TRUE," ",'2. Metadata'!B$146)</f>
        <v>N/A</v>
      </c>
      <c r="AD213" s="3" t="s">
        <v>9</v>
      </c>
      <c r="AE213" s="7"/>
      <c r="AF213" s="8"/>
      <c r="AG213" s="8"/>
      <c r="AH213" s="8"/>
      <c r="AI213" s="8"/>
      <c r="AJ213" s="8"/>
      <c r="AK213" s="8"/>
      <c r="AL213" s="8"/>
      <c r="AM213" s="8"/>
      <c r="AN213" s="8"/>
      <c r="AO213" s="8"/>
    </row>
    <row r="214" spans="1:41" x14ac:dyDescent="0.2">
      <c r="A214" s="24" t="s">
        <v>345</v>
      </c>
      <c r="B214" s="10" t="s">
        <v>7</v>
      </c>
      <c r="C214" s="2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49.57</v>
      </c>
      <c r="D214" s="12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-117.65</v>
      </c>
      <c r="E214" s="19" t="s">
        <v>9</v>
      </c>
      <c r="F214" s="13" t="s">
        <v>9</v>
      </c>
      <c r="G214" s="14" t="str">
        <f>IF(ISBLANK(F214)=TRUE," ",'2. Metadata'!B$14)</f>
        <v>observation</v>
      </c>
      <c r="H214" s="13" t="s">
        <v>9</v>
      </c>
      <c r="I214" s="21" t="str">
        <f>IF(ISBLANK(H214)=TRUE," ",'2. Metadata'!B$26)</f>
        <v>degrees Celsius</v>
      </c>
      <c r="J214" s="13" t="s">
        <v>9</v>
      </c>
      <c r="K214" s="21" t="str">
        <f>IF(ISBLANK(J214)=TRUE," ",'2. Metadata'!B$38)</f>
        <v>degrees Celsius</v>
      </c>
      <c r="L214" s="13" t="s">
        <v>9</v>
      </c>
      <c r="M214" s="18" t="str">
        <f>IF(ISBLANK(L214)=TRUE," ",'2. Metadata'!B$50)</f>
        <v>milligrams per litre</v>
      </c>
      <c r="N214" s="13" t="s">
        <v>9</v>
      </c>
      <c r="O214" s="18" t="str">
        <f>IF(ISBLANK(N214)=TRUE," ",'2. Metadata'!B$62)</f>
        <v>microSiemens per centimetre</v>
      </c>
      <c r="P214" s="13" t="s">
        <v>9</v>
      </c>
      <c r="Q214" s="18" t="str">
        <f>IF(ISBLANK(P214)=TRUE," ",'2. Metadata'!B$74)</f>
        <v>NTU</v>
      </c>
      <c r="R214" s="13" t="s">
        <v>9</v>
      </c>
      <c r="S214" s="18" t="str">
        <f>IF(ISBLANK(R214)=TRUE," ",'2. Metadata'!B$86)</f>
        <v>most probable number per 100 mL</v>
      </c>
      <c r="T214" s="13" t="s">
        <v>9</v>
      </c>
      <c r="U214" s="18" t="str">
        <f>IF(ISBLANK(T214)=TRUE," ",'2. Metadata'!B$98)</f>
        <v>most probable number per 100 mL</v>
      </c>
      <c r="V214" s="13" t="s">
        <v>9</v>
      </c>
      <c r="W214" s="18" t="str">
        <f>IF(ISBLANK(V214)=TRUE," ",'2. Metadata'!B$110)</f>
        <v>metres</v>
      </c>
      <c r="X214" s="20" t="s">
        <v>9</v>
      </c>
      <c r="Y214" s="18" t="str">
        <f>IF(ISBLANK(X214)=TRUE," ",'2. Metadata'!B$122)</f>
        <v>metres3 per second</v>
      </c>
      <c r="Z214" s="19">
        <v>4.4000000000000004</v>
      </c>
      <c r="AA214" s="18" t="str">
        <f>IF(ISBLANK(Z214)=TRUE," ",'2. Metadata'!B$134)</f>
        <v>millimetres</v>
      </c>
      <c r="AB214" s="19" t="s">
        <v>9</v>
      </c>
      <c r="AC214" s="18" t="str">
        <f>IF(ISBLANK(X214)=TRUE," ",'2. Metadata'!B$146)</f>
        <v>N/A</v>
      </c>
      <c r="AD214" s="3" t="s">
        <v>9</v>
      </c>
      <c r="AE214" s="7"/>
      <c r="AF214" s="8"/>
      <c r="AG214" s="8"/>
      <c r="AH214" s="8"/>
      <c r="AI214" s="8"/>
      <c r="AJ214" s="8"/>
      <c r="AK214" s="8"/>
      <c r="AL214" s="8"/>
      <c r="AM214" s="8"/>
      <c r="AN214" s="8"/>
      <c r="AO214" s="8"/>
    </row>
    <row r="215" spans="1:41" x14ac:dyDescent="0.2">
      <c r="A215" s="24" t="s">
        <v>346</v>
      </c>
      <c r="B215" s="10" t="s">
        <v>7</v>
      </c>
      <c r="C215" s="2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49.57</v>
      </c>
      <c r="D215" s="12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-117.65</v>
      </c>
      <c r="E215" s="19" t="s">
        <v>9</v>
      </c>
      <c r="F215" s="13" t="s">
        <v>9</v>
      </c>
      <c r="G215" s="14" t="str">
        <f>IF(ISBLANK(F215)=TRUE," ",'2. Metadata'!B$14)</f>
        <v>observation</v>
      </c>
      <c r="H215" s="13" t="s">
        <v>9</v>
      </c>
      <c r="I215" s="21" t="str">
        <f>IF(ISBLANK(H215)=TRUE," ",'2. Metadata'!B$26)</f>
        <v>degrees Celsius</v>
      </c>
      <c r="J215" s="13" t="s">
        <v>9</v>
      </c>
      <c r="K215" s="21" t="str">
        <f>IF(ISBLANK(J215)=TRUE," ",'2. Metadata'!B$38)</f>
        <v>degrees Celsius</v>
      </c>
      <c r="L215" s="13" t="s">
        <v>9</v>
      </c>
      <c r="M215" s="18" t="str">
        <f>IF(ISBLANK(L215)=TRUE," ",'2. Metadata'!B$50)</f>
        <v>milligrams per litre</v>
      </c>
      <c r="N215" s="13" t="s">
        <v>9</v>
      </c>
      <c r="O215" s="18" t="str">
        <f>IF(ISBLANK(N215)=TRUE," ",'2. Metadata'!B$62)</f>
        <v>microSiemens per centimetre</v>
      </c>
      <c r="P215" s="13" t="s">
        <v>9</v>
      </c>
      <c r="Q215" s="18" t="str">
        <f>IF(ISBLANK(P215)=TRUE," ",'2. Metadata'!B$74)</f>
        <v>NTU</v>
      </c>
      <c r="R215" s="13" t="s">
        <v>9</v>
      </c>
      <c r="S215" s="18" t="str">
        <f>IF(ISBLANK(R215)=TRUE," ",'2. Metadata'!B$86)</f>
        <v>most probable number per 100 mL</v>
      </c>
      <c r="T215" s="13" t="s">
        <v>9</v>
      </c>
      <c r="U215" s="18" t="str">
        <f>IF(ISBLANK(T215)=TRUE," ",'2. Metadata'!B$98)</f>
        <v>most probable number per 100 mL</v>
      </c>
      <c r="V215" s="13" t="s">
        <v>9</v>
      </c>
      <c r="W215" s="18" t="str">
        <f>IF(ISBLANK(V215)=TRUE," ",'2. Metadata'!B$110)</f>
        <v>metres</v>
      </c>
      <c r="X215" s="20" t="s">
        <v>9</v>
      </c>
      <c r="Y215" s="18" t="str">
        <f>IF(ISBLANK(X215)=TRUE," ",'2. Metadata'!B$122)</f>
        <v>metres3 per second</v>
      </c>
      <c r="Z215" s="19">
        <v>2.2000000000000002</v>
      </c>
      <c r="AA215" s="18" t="str">
        <f>IF(ISBLANK(Z215)=TRUE," ",'2. Metadata'!B$134)</f>
        <v>millimetres</v>
      </c>
      <c r="AB215" s="19" t="s">
        <v>9</v>
      </c>
      <c r="AC215" s="18" t="str">
        <f>IF(ISBLANK(X215)=TRUE," ",'2. Metadata'!B$146)</f>
        <v>N/A</v>
      </c>
      <c r="AD215" s="3" t="s">
        <v>9</v>
      </c>
      <c r="AE215" s="7"/>
      <c r="AF215" s="8"/>
      <c r="AG215" s="8"/>
      <c r="AH215" s="8"/>
      <c r="AI215" s="8"/>
      <c r="AJ215" s="8"/>
      <c r="AK215" s="8"/>
      <c r="AL215" s="8"/>
      <c r="AM215" s="8"/>
      <c r="AN215" s="8"/>
      <c r="AO215" s="8"/>
    </row>
    <row r="216" spans="1:41" x14ac:dyDescent="0.2">
      <c r="A216" s="24" t="s">
        <v>347</v>
      </c>
      <c r="B216" s="10" t="s">
        <v>7</v>
      </c>
      <c r="C216" s="2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49.57</v>
      </c>
      <c r="D216" s="12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-117.65</v>
      </c>
      <c r="E216" s="19" t="s">
        <v>9</v>
      </c>
      <c r="F216" s="13" t="s">
        <v>348</v>
      </c>
      <c r="G216" s="14" t="str">
        <f>IF(ISBLANK(F216)=TRUE," ",'2. Metadata'!B$14)</f>
        <v>observation</v>
      </c>
      <c r="H216" s="13">
        <v>11</v>
      </c>
      <c r="I216" s="21" t="str">
        <f>IF(ISBLANK(H216)=TRUE," ",'2. Metadata'!B$26)</f>
        <v>degrees Celsius</v>
      </c>
      <c r="J216" s="13">
        <v>7.5</v>
      </c>
      <c r="K216" s="21" t="str">
        <f>IF(ISBLANK(J216)=TRUE," ",'2. Metadata'!B$38)</f>
        <v>degrees Celsius</v>
      </c>
      <c r="L216" s="13" t="s">
        <v>9</v>
      </c>
      <c r="M216" s="18" t="str">
        <f>IF(ISBLANK(L216)=TRUE," ",'2. Metadata'!B$50)</f>
        <v>milligrams per litre</v>
      </c>
      <c r="N216" s="13" t="s">
        <v>9</v>
      </c>
      <c r="O216" s="18" t="str">
        <f>IF(ISBLANK(N216)=TRUE," ",'2. Metadata'!B$62)</f>
        <v>microSiemens per centimetre</v>
      </c>
      <c r="P216" s="13" t="s">
        <v>9</v>
      </c>
      <c r="Q216" s="18" t="str">
        <f>IF(ISBLANK(P216)=TRUE," ",'2. Metadata'!B$74)</f>
        <v>NTU</v>
      </c>
      <c r="R216" s="13" t="s">
        <v>9</v>
      </c>
      <c r="S216" s="18" t="str">
        <f>IF(ISBLANK(R216)=TRUE," ",'2. Metadata'!B$86)</f>
        <v>most probable number per 100 mL</v>
      </c>
      <c r="T216" s="13" t="s">
        <v>9</v>
      </c>
      <c r="U216" s="18" t="str">
        <f>IF(ISBLANK(T216)=TRUE," ",'2. Metadata'!B$98)</f>
        <v>most probable number per 100 mL</v>
      </c>
      <c r="V216" s="13">
        <v>0.29199999999999998</v>
      </c>
      <c r="W216" s="18" t="str">
        <f>IF(ISBLANK(V216)=TRUE," ",'2. Metadata'!B$110)</f>
        <v>metres</v>
      </c>
      <c r="X216" s="20">
        <v>0.33800000000000002</v>
      </c>
      <c r="Y216" s="18" t="str">
        <f>IF(ISBLANK(X216)=TRUE," ",'2. Metadata'!B$122)</f>
        <v>metres3 per second</v>
      </c>
      <c r="Z216" s="19">
        <v>1.9</v>
      </c>
      <c r="AA216" s="18" t="str">
        <f>IF(ISBLANK(Z216)=TRUE," ",'2. Metadata'!B$134)</f>
        <v>millimetres</v>
      </c>
      <c r="AB216" s="19" t="s">
        <v>24</v>
      </c>
      <c r="AC216" s="18" t="str">
        <f>IF(ISBLANK(X216)=TRUE," ",'2. Metadata'!B$146)</f>
        <v>N/A</v>
      </c>
      <c r="AD216" s="3" t="s">
        <v>9</v>
      </c>
      <c r="AE216" s="7"/>
      <c r="AF216" s="8"/>
      <c r="AG216" s="8"/>
      <c r="AH216" s="8"/>
      <c r="AI216" s="8"/>
      <c r="AJ216" s="8"/>
      <c r="AK216" s="8"/>
      <c r="AL216" s="8"/>
      <c r="AM216" s="8"/>
      <c r="AN216" s="8"/>
      <c r="AO216" s="8"/>
    </row>
    <row r="217" spans="1:41" x14ac:dyDescent="0.2">
      <c r="A217" s="24" t="s">
        <v>349</v>
      </c>
      <c r="B217" s="10" t="s">
        <v>7</v>
      </c>
      <c r="C217" s="2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49.57</v>
      </c>
      <c r="D217" s="12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-117.65</v>
      </c>
      <c r="E217" s="19" t="s">
        <v>9</v>
      </c>
      <c r="F217" s="13" t="s">
        <v>9</v>
      </c>
      <c r="G217" s="14" t="str">
        <f>IF(ISBLANK(F217)=TRUE," ",'2. Metadata'!B$14)</f>
        <v>observation</v>
      </c>
      <c r="H217" s="13" t="s">
        <v>9</v>
      </c>
      <c r="I217" s="21" t="str">
        <f>IF(ISBLANK(H217)=TRUE," ",'2. Metadata'!B$26)</f>
        <v>degrees Celsius</v>
      </c>
      <c r="J217" s="13" t="s">
        <v>9</v>
      </c>
      <c r="K217" s="21" t="str">
        <f>IF(ISBLANK(J217)=TRUE," ",'2. Metadata'!B$38)</f>
        <v>degrees Celsius</v>
      </c>
      <c r="L217" s="13" t="s">
        <v>9</v>
      </c>
      <c r="M217" s="18" t="str">
        <f>IF(ISBLANK(L217)=TRUE," ",'2. Metadata'!B$50)</f>
        <v>milligrams per litre</v>
      </c>
      <c r="N217" s="13" t="s">
        <v>9</v>
      </c>
      <c r="O217" s="18" t="str">
        <f>IF(ISBLANK(N217)=TRUE," ",'2. Metadata'!B$62)</f>
        <v>microSiemens per centimetre</v>
      </c>
      <c r="P217" s="13" t="s">
        <v>9</v>
      </c>
      <c r="Q217" s="18" t="str">
        <f>IF(ISBLANK(P217)=TRUE," ",'2. Metadata'!B$74)</f>
        <v>NTU</v>
      </c>
      <c r="R217" s="13" t="s">
        <v>9</v>
      </c>
      <c r="S217" s="18" t="str">
        <f>IF(ISBLANK(R217)=TRUE," ",'2. Metadata'!B$86)</f>
        <v>most probable number per 100 mL</v>
      </c>
      <c r="T217" s="13" t="s">
        <v>9</v>
      </c>
      <c r="U217" s="18" t="str">
        <f>IF(ISBLANK(T217)=TRUE," ",'2. Metadata'!B$98)</f>
        <v>most probable number per 100 mL</v>
      </c>
      <c r="V217" s="13" t="s">
        <v>9</v>
      </c>
      <c r="W217" s="18" t="str">
        <f>IF(ISBLANK(V217)=TRUE," ",'2. Metadata'!B$110)</f>
        <v>metres</v>
      </c>
      <c r="X217" s="20" t="s">
        <v>9</v>
      </c>
      <c r="Y217" s="18" t="str">
        <f>IF(ISBLANK(X217)=TRUE," ",'2. Metadata'!B$122)</f>
        <v>metres3 per second</v>
      </c>
      <c r="Z217" s="19">
        <v>7.5</v>
      </c>
      <c r="AA217" s="18" t="str">
        <f>IF(ISBLANK(Z217)=TRUE," ",'2. Metadata'!B$134)</f>
        <v>millimetres</v>
      </c>
      <c r="AB217" s="19" t="s">
        <v>9</v>
      </c>
      <c r="AC217" s="18" t="str">
        <f>IF(ISBLANK(X217)=TRUE," ",'2. Metadata'!B$146)</f>
        <v>N/A</v>
      </c>
      <c r="AD217" s="3" t="s">
        <v>9</v>
      </c>
      <c r="AE217" s="7"/>
      <c r="AF217" s="8"/>
      <c r="AG217" s="8"/>
      <c r="AH217" s="8"/>
      <c r="AI217" s="8"/>
      <c r="AJ217" s="8"/>
      <c r="AK217" s="8"/>
      <c r="AL217" s="8"/>
      <c r="AM217" s="8"/>
      <c r="AN217" s="8"/>
      <c r="AO217" s="8"/>
    </row>
    <row r="218" spans="1:41" x14ac:dyDescent="0.2">
      <c r="A218" s="24" t="s">
        <v>350</v>
      </c>
      <c r="B218" s="10" t="s">
        <v>7</v>
      </c>
      <c r="C218" s="2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49.57</v>
      </c>
      <c r="D218" s="12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-117.65</v>
      </c>
      <c r="E218" s="19" t="s">
        <v>9</v>
      </c>
      <c r="F218" s="13" t="s">
        <v>9</v>
      </c>
      <c r="G218" s="14" t="str">
        <f>IF(ISBLANK(F218)=TRUE," ",'2. Metadata'!B$14)</f>
        <v>observation</v>
      </c>
      <c r="H218" s="13" t="s">
        <v>9</v>
      </c>
      <c r="I218" s="21" t="str">
        <f>IF(ISBLANK(H218)=TRUE," ",'2. Metadata'!B$26)</f>
        <v>degrees Celsius</v>
      </c>
      <c r="J218" s="13" t="s">
        <v>9</v>
      </c>
      <c r="K218" s="21" t="str">
        <f>IF(ISBLANK(J218)=TRUE," ",'2. Metadata'!B$38)</f>
        <v>degrees Celsius</v>
      </c>
      <c r="L218" s="13" t="s">
        <v>9</v>
      </c>
      <c r="M218" s="18" t="str">
        <f>IF(ISBLANK(L218)=TRUE," ",'2. Metadata'!B$50)</f>
        <v>milligrams per litre</v>
      </c>
      <c r="N218" s="13" t="s">
        <v>9</v>
      </c>
      <c r="O218" s="18" t="str">
        <f>IF(ISBLANK(N218)=TRUE," ",'2. Metadata'!B$62)</f>
        <v>microSiemens per centimetre</v>
      </c>
      <c r="P218" s="13" t="s">
        <v>9</v>
      </c>
      <c r="Q218" s="18" t="str">
        <f>IF(ISBLANK(P218)=TRUE," ",'2. Metadata'!B$74)</f>
        <v>NTU</v>
      </c>
      <c r="R218" s="13" t="s">
        <v>9</v>
      </c>
      <c r="S218" s="18" t="str">
        <f>IF(ISBLANK(R218)=TRUE," ",'2. Metadata'!B$86)</f>
        <v>most probable number per 100 mL</v>
      </c>
      <c r="T218" s="13" t="s">
        <v>9</v>
      </c>
      <c r="U218" s="18" t="str">
        <f>IF(ISBLANK(T218)=TRUE," ",'2. Metadata'!B$98)</f>
        <v>most probable number per 100 mL</v>
      </c>
      <c r="V218" s="13" t="s">
        <v>9</v>
      </c>
      <c r="W218" s="18" t="str">
        <f>IF(ISBLANK(V218)=TRUE," ",'2. Metadata'!B$110)</f>
        <v>metres</v>
      </c>
      <c r="X218" s="20" t="s">
        <v>9</v>
      </c>
      <c r="Y218" s="18" t="str">
        <f>IF(ISBLANK(X218)=TRUE," ",'2. Metadata'!B$122)</f>
        <v>metres3 per second</v>
      </c>
      <c r="Z218" s="19">
        <v>19.100000000000001</v>
      </c>
      <c r="AA218" s="18" t="str">
        <f>IF(ISBLANK(Z218)=TRUE," ",'2. Metadata'!B$134)</f>
        <v>millimetres</v>
      </c>
      <c r="AB218" s="19" t="s">
        <v>9</v>
      </c>
      <c r="AC218" s="18" t="str">
        <f>IF(ISBLANK(X218)=TRUE," ",'2. Metadata'!B$146)</f>
        <v>N/A</v>
      </c>
      <c r="AD218" s="3" t="s">
        <v>9</v>
      </c>
      <c r="AE218" s="7"/>
      <c r="AF218" s="8"/>
      <c r="AG218" s="8"/>
      <c r="AH218" s="8"/>
      <c r="AI218" s="8"/>
      <c r="AJ218" s="8"/>
      <c r="AK218" s="8"/>
      <c r="AL218" s="8"/>
      <c r="AM218" s="8"/>
      <c r="AN218" s="8"/>
      <c r="AO218" s="8"/>
    </row>
    <row r="219" spans="1:41" x14ac:dyDescent="0.2">
      <c r="A219" s="24" t="s">
        <v>351</v>
      </c>
      <c r="B219" s="10" t="s">
        <v>7</v>
      </c>
      <c r="C219" s="2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49.57</v>
      </c>
      <c r="D219" s="12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-117.65</v>
      </c>
      <c r="E219" s="19" t="s">
        <v>9</v>
      </c>
      <c r="F219" s="13" t="s">
        <v>352</v>
      </c>
      <c r="G219" s="14" t="str">
        <f>IF(ISBLANK(F219)=TRUE," ",'2. Metadata'!B$14)</f>
        <v>observation</v>
      </c>
      <c r="H219" s="13">
        <v>10</v>
      </c>
      <c r="I219" s="21" t="str">
        <f>IF(ISBLANK(H219)=TRUE," ",'2. Metadata'!B$26)</f>
        <v>degrees Celsius</v>
      </c>
      <c r="J219" s="13">
        <v>6</v>
      </c>
      <c r="K219" s="21" t="str">
        <f>IF(ISBLANK(J219)=TRUE," ",'2. Metadata'!B$38)</f>
        <v>degrees Celsius</v>
      </c>
      <c r="L219" s="13">
        <v>1.5</v>
      </c>
      <c r="M219" s="18" t="str">
        <f>IF(ISBLANK(L219)=TRUE," ",'2. Metadata'!B$50)</f>
        <v>milligrams per litre</v>
      </c>
      <c r="N219" s="13">
        <v>41.4</v>
      </c>
      <c r="O219" s="18" t="str">
        <f>IF(ISBLANK(N219)=TRUE," ",'2. Metadata'!B$62)</f>
        <v>microSiemens per centimetre</v>
      </c>
      <c r="P219" s="13">
        <v>0.65</v>
      </c>
      <c r="Q219" s="18" t="str">
        <f>IF(ISBLANK(P219)=TRUE," ",'2. Metadata'!B$74)</f>
        <v>NTU</v>
      </c>
      <c r="R219" s="13" t="s">
        <v>9</v>
      </c>
      <c r="S219" s="18" t="str">
        <f>IF(ISBLANK(R219)=TRUE," ",'2. Metadata'!B$86)</f>
        <v>most probable number per 100 mL</v>
      </c>
      <c r="T219" s="13" t="s">
        <v>9</v>
      </c>
      <c r="U219" s="18" t="str">
        <f>IF(ISBLANK(T219)=TRUE," ",'2. Metadata'!B$98)</f>
        <v>most probable number per 100 mL</v>
      </c>
      <c r="V219" s="13">
        <v>0.33200000000000002</v>
      </c>
      <c r="W219" s="18" t="str">
        <f>IF(ISBLANK(V219)=TRUE," ",'2. Metadata'!B$110)</f>
        <v>metres</v>
      </c>
      <c r="X219" s="20">
        <v>0.40799999999999997</v>
      </c>
      <c r="Y219" s="18" t="str">
        <f>IF(ISBLANK(X219)=TRUE," ",'2. Metadata'!B$122)</f>
        <v>metres3 per second</v>
      </c>
      <c r="Z219" s="19">
        <v>9.6</v>
      </c>
      <c r="AA219" s="18" t="str">
        <f>IF(ISBLANK(Z219)=TRUE," ",'2. Metadata'!B$134)</f>
        <v>millimetres</v>
      </c>
      <c r="AB219" s="19" t="s">
        <v>24</v>
      </c>
      <c r="AC219" s="18" t="str">
        <f>IF(ISBLANK(X219)=TRUE," ",'2. Metadata'!B$146)</f>
        <v>N/A</v>
      </c>
      <c r="AD219" s="3" t="s">
        <v>9</v>
      </c>
      <c r="AE219" s="7"/>
      <c r="AF219" s="8"/>
      <c r="AG219" s="8"/>
      <c r="AH219" s="8"/>
      <c r="AI219" s="8"/>
      <c r="AJ219" s="8"/>
      <c r="AK219" s="8"/>
      <c r="AL219" s="8"/>
      <c r="AM219" s="8"/>
      <c r="AN219" s="8"/>
      <c r="AO219" s="8"/>
    </row>
    <row r="220" spans="1:41" x14ac:dyDescent="0.2">
      <c r="A220" s="24" t="s">
        <v>353</v>
      </c>
      <c r="B220" s="10" t="s">
        <v>7</v>
      </c>
      <c r="C220" s="2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49.57</v>
      </c>
      <c r="D220" s="12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-117.65</v>
      </c>
      <c r="E220" s="19" t="s">
        <v>9</v>
      </c>
      <c r="F220" s="13" t="s">
        <v>354</v>
      </c>
      <c r="G220" s="14" t="str">
        <f>IF(ISBLANK(F220)=TRUE," ",'2. Metadata'!B$14)</f>
        <v>observation</v>
      </c>
      <c r="H220" s="13">
        <v>12</v>
      </c>
      <c r="I220" s="21" t="str">
        <f>IF(ISBLANK(H220)=TRUE," ",'2. Metadata'!B$26)</f>
        <v>degrees Celsius</v>
      </c>
      <c r="J220" s="13">
        <v>8</v>
      </c>
      <c r="K220" s="21" t="str">
        <f>IF(ISBLANK(J220)=TRUE," ",'2. Metadata'!B$38)</f>
        <v>degrees Celsius</v>
      </c>
      <c r="L220" s="13" t="s">
        <v>9</v>
      </c>
      <c r="M220" s="18" t="str">
        <f>IF(ISBLANK(L220)=TRUE," ",'2. Metadata'!B$50)</f>
        <v>milligrams per litre</v>
      </c>
      <c r="N220" s="13">
        <v>34</v>
      </c>
      <c r="O220" s="18" t="str">
        <f>IF(ISBLANK(N220)=TRUE," ",'2. Metadata'!B$62)</f>
        <v>microSiemens per centimetre</v>
      </c>
      <c r="P220" s="13">
        <v>0.1</v>
      </c>
      <c r="Q220" s="18" t="str">
        <f>IF(ISBLANK(P220)=TRUE," ",'2. Metadata'!B$74)</f>
        <v>NTU</v>
      </c>
      <c r="R220" s="13">
        <v>3.6</v>
      </c>
      <c r="S220" s="18" t="str">
        <f>IF(ISBLANK(R220)=TRUE," ",'2. Metadata'!B$86)</f>
        <v>most probable number per 100 mL</v>
      </c>
      <c r="T220" s="13" t="s">
        <v>15</v>
      </c>
      <c r="U220" s="18" t="str">
        <f>IF(ISBLANK(T220)=TRUE," ",'2. Metadata'!B$98)</f>
        <v>most probable number per 100 mL</v>
      </c>
      <c r="V220" s="13">
        <v>0.29499999999999998</v>
      </c>
      <c r="W220" s="18" t="str">
        <f>IF(ISBLANK(V220)=TRUE," ",'2. Metadata'!B$110)</f>
        <v>metres</v>
      </c>
      <c r="X220" s="20">
        <v>0.34300000000000003</v>
      </c>
      <c r="Y220" s="18" t="str">
        <f>IF(ISBLANK(X220)=TRUE," ",'2. Metadata'!B$122)</f>
        <v>metres3 per second</v>
      </c>
      <c r="Z220" s="19">
        <v>1.7</v>
      </c>
      <c r="AA220" s="18" t="str">
        <f>IF(ISBLANK(Z220)=TRUE," ",'2. Metadata'!B$134)</f>
        <v>millimetres</v>
      </c>
      <c r="AB220" s="19" t="s">
        <v>10</v>
      </c>
      <c r="AC220" s="18" t="str">
        <f>IF(ISBLANK(X220)=TRUE," ",'2. Metadata'!B$146)</f>
        <v>N/A</v>
      </c>
      <c r="AD220" s="3" t="s">
        <v>9</v>
      </c>
      <c r="AE220" s="7"/>
      <c r="AF220" s="8"/>
      <c r="AG220" s="8"/>
      <c r="AH220" s="8"/>
      <c r="AI220" s="8"/>
      <c r="AJ220" s="8"/>
      <c r="AK220" s="8"/>
      <c r="AL220" s="8"/>
      <c r="AM220" s="8"/>
      <c r="AN220" s="8"/>
      <c r="AO220" s="8"/>
    </row>
    <row r="221" spans="1:41" x14ac:dyDescent="0.2">
      <c r="A221" s="24" t="s">
        <v>355</v>
      </c>
      <c r="B221" s="10" t="s">
        <v>7</v>
      </c>
      <c r="C221" s="2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49.57</v>
      </c>
      <c r="D221" s="12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-117.65</v>
      </c>
      <c r="E221" s="19" t="s">
        <v>9</v>
      </c>
      <c r="F221" s="13" t="s">
        <v>9</v>
      </c>
      <c r="G221" s="14" t="str">
        <f>IF(ISBLANK(F221)=TRUE," ",'2. Metadata'!B$14)</f>
        <v>observation</v>
      </c>
      <c r="H221" s="13" t="s">
        <v>9</v>
      </c>
      <c r="I221" s="21" t="str">
        <f>IF(ISBLANK(H221)=TRUE," ",'2. Metadata'!B$26)</f>
        <v>degrees Celsius</v>
      </c>
      <c r="J221" s="13" t="s">
        <v>9</v>
      </c>
      <c r="K221" s="21" t="str">
        <f>IF(ISBLANK(J221)=TRUE," ",'2. Metadata'!B$38)</f>
        <v>degrees Celsius</v>
      </c>
      <c r="L221" s="13" t="s">
        <v>9</v>
      </c>
      <c r="M221" s="18" t="str">
        <f>IF(ISBLANK(L221)=TRUE," ",'2. Metadata'!B$50)</f>
        <v>milligrams per litre</v>
      </c>
      <c r="N221" s="13" t="s">
        <v>9</v>
      </c>
      <c r="O221" s="18" t="str">
        <f>IF(ISBLANK(N221)=TRUE," ",'2. Metadata'!B$62)</f>
        <v>microSiemens per centimetre</v>
      </c>
      <c r="P221" s="13" t="s">
        <v>9</v>
      </c>
      <c r="Q221" s="18" t="str">
        <f>IF(ISBLANK(P221)=TRUE," ",'2. Metadata'!B$74)</f>
        <v>NTU</v>
      </c>
      <c r="R221" s="13" t="s">
        <v>9</v>
      </c>
      <c r="S221" s="18" t="str">
        <f>IF(ISBLANK(R221)=TRUE," ",'2. Metadata'!B$86)</f>
        <v>most probable number per 100 mL</v>
      </c>
      <c r="T221" s="13" t="s">
        <v>9</v>
      </c>
      <c r="U221" s="18" t="str">
        <f>IF(ISBLANK(T221)=TRUE," ",'2. Metadata'!B$98)</f>
        <v>most probable number per 100 mL</v>
      </c>
      <c r="V221" s="13" t="s">
        <v>9</v>
      </c>
      <c r="W221" s="18" t="str">
        <f>IF(ISBLANK(V221)=TRUE," ",'2. Metadata'!B$110)</f>
        <v>metres</v>
      </c>
      <c r="X221" s="20" t="s">
        <v>9</v>
      </c>
      <c r="Y221" s="18" t="str">
        <f>IF(ISBLANK(X221)=TRUE," ",'2. Metadata'!B$122)</f>
        <v>metres3 per second</v>
      </c>
      <c r="Z221" s="19">
        <v>0</v>
      </c>
      <c r="AA221" s="18" t="str">
        <f>IF(ISBLANK(Z221)=TRUE," ",'2. Metadata'!B$134)</f>
        <v>millimetres</v>
      </c>
      <c r="AB221" s="19" t="s">
        <v>9</v>
      </c>
      <c r="AC221" s="18" t="str">
        <f>IF(ISBLANK(X221)=TRUE," ",'2. Metadata'!B$146)</f>
        <v>N/A</v>
      </c>
      <c r="AD221" s="3" t="s">
        <v>9</v>
      </c>
      <c r="AE221" s="7"/>
      <c r="AF221" s="8"/>
      <c r="AG221" s="8"/>
      <c r="AH221" s="8"/>
      <c r="AI221" s="8"/>
      <c r="AJ221" s="8"/>
      <c r="AK221" s="8"/>
      <c r="AL221" s="8"/>
      <c r="AM221" s="8"/>
      <c r="AN221" s="8"/>
      <c r="AO221" s="8"/>
    </row>
    <row r="222" spans="1:41" x14ac:dyDescent="0.2">
      <c r="A222" s="24" t="s">
        <v>356</v>
      </c>
      <c r="B222" s="10" t="s">
        <v>7</v>
      </c>
      <c r="C222" s="2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49.57</v>
      </c>
      <c r="D222" s="12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-117.65</v>
      </c>
      <c r="E222" s="19" t="s">
        <v>9</v>
      </c>
      <c r="F222" s="13" t="s">
        <v>9</v>
      </c>
      <c r="G222" s="14" t="str">
        <f>IF(ISBLANK(F222)=TRUE," ",'2. Metadata'!B$14)</f>
        <v>observation</v>
      </c>
      <c r="H222" s="13" t="s">
        <v>9</v>
      </c>
      <c r="I222" s="21" t="str">
        <f>IF(ISBLANK(H222)=TRUE," ",'2. Metadata'!B$26)</f>
        <v>degrees Celsius</v>
      </c>
      <c r="J222" s="13" t="s">
        <v>9</v>
      </c>
      <c r="K222" s="21" t="str">
        <f>IF(ISBLANK(J222)=TRUE," ",'2. Metadata'!B$38)</f>
        <v>degrees Celsius</v>
      </c>
      <c r="L222" s="13" t="s">
        <v>9</v>
      </c>
      <c r="M222" s="18" t="str">
        <f>IF(ISBLANK(L222)=TRUE," ",'2. Metadata'!B$50)</f>
        <v>milligrams per litre</v>
      </c>
      <c r="N222" s="13" t="s">
        <v>9</v>
      </c>
      <c r="O222" s="18" t="str">
        <f>IF(ISBLANK(N222)=TRUE," ",'2. Metadata'!B$62)</f>
        <v>microSiemens per centimetre</v>
      </c>
      <c r="P222" s="13" t="s">
        <v>9</v>
      </c>
      <c r="Q222" s="18" t="str">
        <f>IF(ISBLANK(P222)=TRUE," ",'2. Metadata'!B$74)</f>
        <v>NTU</v>
      </c>
      <c r="R222" s="13" t="s">
        <v>9</v>
      </c>
      <c r="S222" s="18" t="str">
        <f>IF(ISBLANK(R222)=TRUE," ",'2. Metadata'!B$86)</f>
        <v>most probable number per 100 mL</v>
      </c>
      <c r="T222" s="13" t="s">
        <v>9</v>
      </c>
      <c r="U222" s="18" t="str">
        <f>IF(ISBLANK(T222)=TRUE," ",'2. Metadata'!B$98)</f>
        <v>most probable number per 100 mL</v>
      </c>
      <c r="V222" s="13" t="s">
        <v>9</v>
      </c>
      <c r="W222" s="18" t="str">
        <f>IF(ISBLANK(V222)=TRUE," ",'2. Metadata'!B$110)</f>
        <v>metres</v>
      </c>
      <c r="X222" s="20" t="s">
        <v>9</v>
      </c>
      <c r="Y222" s="18" t="str">
        <f>IF(ISBLANK(X222)=TRUE," ",'2. Metadata'!B$122)</f>
        <v>metres3 per second</v>
      </c>
      <c r="Z222" s="19">
        <v>9.8000000000000007</v>
      </c>
      <c r="AA222" s="18" t="str">
        <f>IF(ISBLANK(Z222)=TRUE," ",'2. Metadata'!B$134)</f>
        <v>millimetres</v>
      </c>
      <c r="AB222" s="19" t="s">
        <v>9</v>
      </c>
      <c r="AC222" s="18" t="str">
        <f>IF(ISBLANK(X222)=TRUE," ",'2. Metadata'!B$146)</f>
        <v>N/A</v>
      </c>
      <c r="AD222" s="3" t="s">
        <v>9</v>
      </c>
      <c r="AE222" s="7"/>
      <c r="AF222" s="8"/>
      <c r="AG222" s="8"/>
      <c r="AH222" s="8"/>
      <c r="AI222" s="8"/>
      <c r="AJ222" s="8"/>
      <c r="AK222" s="8"/>
      <c r="AL222" s="8"/>
      <c r="AM222" s="8"/>
      <c r="AN222" s="8"/>
      <c r="AO222" s="8"/>
    </row>
    <row r="223" spans="1:41" x14ac:dyDescent="0.2">
      <c r="A223" s="24" t="s">
        <v>357</v>
      </c>
      <c r="B223" s="10" t="s">
        <v>7</v>
      </c>
      <c r="C223" s="2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49.57</v>
      </c>
      <c r="D223" s="12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-117.65</v>
      </c>
      <c r="E223" s="19" t="s">
        <v>9</v>
      </c>
      <c r="F223" s="13" t="s">
        <v>358</v>
      </c>
      <c r="G223" s="14" t="str">
        <f>IF(ISBLANK(F223)=TRUE," ",'2. Metadata'!B$14)</f>
        <v>observation</v>
      </c>
      <c r="H223" s="13">
        <v>8</v>
      </c>
      <c r="I223" s="21" t="str">
        <f>IF(ISBLANK(H223)=TRUE," ",'2. Metadata'!B$26)</f>
        <v>degrees Celsius</v>
      </c>
      <c r="J223" s="13">
        <v>6</v>
      </c>
      <c r="K223" s="21" t="str">
        <f>IF(ISBLANK(J223)=TRUE," ",'2. Metadata'!B$38)</f>
        <v>degrees Celsius</v>
      </c>
      <c r="L223" s="13" t="s">
        <v>9</v>
      </c>
      <c r="M223" s="18" t="str">
        <f>IF(ISBLANK(L223)=TRUE," ",'2. Metadata'!B$50)</f>
        <v>milligrams per litre</v>
      </c>
      <c r="N223" s="13" t="s">
        <v>9</v>
      </c>
      <c r="O223" s="18" t="str">
        <f>IF(ISBLANK(N223)=TRUE," ",'2. Metadata'!B$62)</f>
        <v>microSiemens per centimetre</v>
      </c>
      <c r="P223" s="13" t="s">
        <v>9</v>
      </c>
      <c r="Q223" s="18" t="str">
        <f>IF(ISBLANK(P223)=TRUE," ",'2. Metadata'!B$74)</f>
        <v>NTU</v>
      </c>
      <c r="R223" s="13" t="s">
        <v>9</v>
      </c>
      <c r="S223" s="18" t="str">
        <f>IF(ISBLANK(R223)=TRUE," ",'2. Metadata'!B$86)</f>
        <v>most probable number per 100 mL</v>
      </c>
      <c r="T223" s="13" t="s">
        <v>9</v>
      </c>
      <c r="U223" s="18" t="str">
        <f>IF(ISBLANK(T223)=TRUE," ",'2. Metadata'!B$98)</f>
        <v>most probable number per 100 mL</v>
      </c>
      <c r="V223" s="13">
        <v>0.27400000000000002</v>
      </c>
      <c r="W223" s="18" t="str">
        <f>IF(ISBLANK(V223)=TRUE," ",'2. Metadata'!B$110)</f>
        <v>metres</v>
      </c>
      <c r="X223" s="20">
        <v>0.308</v>
      </c>
      <c r="Y223" s="18" t="str">
        <f>IF(ISBLANK(X223)=TRUE," ",'2. Metadata'!B$122)</f>
        <v>metres3 per second</v>
      </c>
      <c r="Z223" s="19">
        <v>0</v>
      </c>
      <c r="AA223" s="18" t="str">
        <f>IF(ISBLANK(Z223)=TRUE," ",'2. Metadata'!B$134)</f>
        <v>millimetres</v>
      </c>
      <c r="AB223" s="19" t="s">
        <v>24</v>
      </c>
      <c r="AC223" s="18" t="str">
        <f>IF(ISBLANK(X223)=TRUE," ",'2. Metadata'!B$146)</f>
        <v>N/A</v>
      </c>
      <c r="AD223" s="3" t="s">
        <v>9</v>
      </c>
      <c r="AE223" s="7"/>
      <c r="AF223" s="8"/>
      <c r="AG223" s="8"/>
      <c r="AH223" s="8"/>
      <c r="AI223" s="8"/>
      <c r="AJ223" s="8"/>
      <c r="AK223" s="8"/>
      <c r="AL223" s="8"/>
      <c r="AM223" s="8"/>
      <c r="AN223" s="8"/>
      <c r="AO223" s="8"/>
    </row>
    <row r="224" spans="1:41" x14ac:dyDescent="0.2">
      <c r="A224" s="24" t="s">
        <v>359</v>
      </c>
      <c r="B224" s="10" t="s">
        <v>7</v>
      </c>
      <c r="C224" s="2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49.57</v>
      </c>
      <c r="D224" s="12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-117.65</v>
      </c>
      <c r="E224" s="19" t="s">
        <v>9</v>
      </c>
      <c r="F224" s="13" t="s">
        <v>9</v>
      </c>
      <c r="G224" s="14" t="str">
        <f>IF(ISBLANK(F224)=TRUE," ",'2. Metadata'!B$14)</f>
        <v>observation</v>
      </c>
      <c r="H224" s="13" t="s">
        <v>9</v>
      </c>
      <c r="I224" s="21" t="str">
        <f>IF(ISBLANK(H224)=TRUE," ",'2. Metadata'!B$26)</f>
        <v>degrees Celsius</v>
      </c>
      <c r="J224" s="13" t="s">
        <v>9</v>
      </c>
      <c r="K224" s="21" t="str">
        <f>IF(ISBLANK(J224)=TRUE," ",'2. Metadata'!B$38)</f>
        <v>degrees Celsius</v>
      </c>
      <c r="L224" s="13" t="s">
        <v>9</v>
      </c>
      <c r="M224" s="18" t="str">
        <f>IF(ISBLANK(L224)=TRUE," ",'2. Metadata'!B$50)</f>
        <v>milligrams per litre</v>
      </c>
      <c r="N224" s="13" t="s">
        <v>9</v>
      </c>
      <c r="O224" s="18" t="str">
        <f>IF(ISBLANK(N224)=TRUE," ",'2. Metadata'!B$62)</f>
        <v>microSiemens per centimetre</v>
      </c>
      <c r="P224" s="13" t="s">
        <v>9</v>
      </c>
      <c r="Q224" s="18" t="str">
        <f>IF(ISBLANK(P224)=TRUE," ",'2. Metadata'!B$74)</f>
        <v>NTU</v>
      </c>
      <c r="R224" s="13" t="s">
        <v>9</v>
      </c>
      <c r="S224" s="18" t="str">
        <f>IF(ISBLANK(R224)=TRUE," ",'2. Metadata'!B$86)</f>
        <v>most probable number per 100 mL</v>
      </c>
      <c r="T224" s="13" t="s">
        <v>9</v>
      </c>
      <c r="U224" s="18" t="str">
        <f>IF(ISBLANK(T224)=TRUE," ",'2. Metadata'!B$98)</f>
        <v>most probable number per 100 mL</v>
      </c>
      <c r="V224" s="13" t="s">
        <v>9</v>
      </c>
      <c r="W224" s="18" t="str">
        <f>IF(ISBLANK(V224)=TRUE," ",'2. Metadata'!B$110)</f>
        <v>metres</v>
      </c>
      <c r="X224" s="20" t="s">
        <v>9</v>
      </c>
      <c r="Y224" s="18" t="str">
        <f>IF(ISBLANK(X224)=TRUE," ",'2. Metadata'!B$122)</f>
        <v>metres3 per second</v>
      </c>
      <c r="Z224" s="19">
        <v>0</v>
      </c>
      <c r="AA224" s="18" t="str">
        <f>IF(ISBLANK(Z224)=TRUE," ",'2. Metadata'!B$134)</f>
        <v>millimetres</v>
      </c>
      <c r="AB224" s="19" t="s">
        <v>9</v>
      </c>
      <c r="AC224" s="18" t="str">
        <f>IF(ISBLANK(X224)=TRUE," ",'2. Metadata'!B$146)</f>
        <v>N/A</v>
      </c>
      <c r="AD224" s="3" t="s">
        <v>9</v>
      </c>
      <c r="AE224" s="7"/>
      <c r="AF224" s="8"/>
      <c r="AG224" s="8"/>
      <c r="AH224" s="8"/>
      <c r="AI224" s="8"/>
      <c r="AJ224" s="8"/>
      <c r="AK224" s="8"/>
      <c r="AL224" s="8"/>
      <c r="AM224" s="8"/>
      <c r="AN224" s="8"/>
      <c r="AO224" s="8"/>
    </row>
    <row r="225" spans="1:41" x14ac:dyDescent="0.2">
      <c r="A225" s="24" t="s">
        <v>360</v>
      </c>
      <c r="B225" s="10" t="s">
        <v>7</v>
      </c>
      <c r="C225" s="2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49.57</v>
      </c>
      <c r="D225" s="12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-117.65</v>
      </c>
      <c r="E225" s="19" t="s">
        <v>9</v>
      </c>
      <c r="F225" s="13" t="s">
        <v>9</v>
      </c>
      <c r="G225" s="14" t="str">
        <f>IF(ISBLANK(F225)=TRUE," ",'2. Metadata'!B$14)</f>
        <v>observation</v>
      </c>
      <c r="H225" s="13" t="s">
        <v>9</v>
      </c>
      <c r="I225" s="21" t="str">
        <f>IF(ISBLANK(H225)=TRUE," ",'2. Metadata'!B$26)</f>
        <v>degrees Celsius</v>
      </c>
      <c r="J225" s="13" t="s">
        <v>9</v>
      </c>
      <c r="K225" s="21" t="str">
        <f>IF(ISBLANK(J225)=TRUE," ",'2. Metadata'!B$38)</f>
        <v>degrees Celsius</v>
      </c>
      <c r="L225" s="13" t="s">
        <v>9</v>
      </c>
      <c r="M225" s="18" t="str">
        <f>IF(ISBLANK(L225)=TRUE," ",'2. Metadata'!B$50)</f>
        <v>milligrams per litre</v>
      </c>
      <c r="N225" s="13" t="s">
        <v>9</v>
      </c>
      <c r="O225" s="18" t="str">
        <f>IF(ISBLANK(N225)=TRUE," ",'2. Metadata'!B$62)</f>
        <v>microSiemens per centimetre</v>
      </c>
      <c r="P225" s="13" t="s">
        <v>9</v>
      </c>
      <c r="Q225" s="18" t="str">
        <f>IF(ISBLANK(P225)=TRUE," ",'2. Metadata'!B$74)</f>
        <v>NTU</v>
      </c>
      <c r="R225" s="13" t="s">
        <v>9</v>
      </c>
      <c r="S225" s="18" t="str">
        <f>IF(ISBLANK(R225)=TRUE," ",'2. Metadata'!B$86)</f>
        <v>most probable number per 100 mL</v>
      </c>
      <c r="T225" s="13" t="s">
        <v>9</v>
      </c>
      <c r="U225" s="18" t="str">
        <f>IF(ISBLANK(T225)=TRUE," ",'2. Metadata'!B$98)</f>
        <v>most probable number per 100 mL</v>
      </c>
      <c r="V225" s="13" t="s">
        <v>9</v>
      </c>
      <c r="W225" s="18" t="str">
        <f>IF(ISBLANK(V225)=TRUE," ",'2. Metadata'!B$110)</f>
        <v>metres</v>
      </c>
      <c r="X225" s="20" t="s">
        <v>9</v>
      </c>
      <c r="Y225" s="18" t="str">
        <f>IF(ISBLANK(X225)=TRUE," ",'2. Metadata'!B$122)</f>
        <v>metres3 per second</v>
      </c>
      <c r="Z225" s="19">
        <v>0</v>
      </c>
      <c r="AA225" s="18" t="str">
        <f>IF(ISBLANK(Z225)=TRUE," ",'2. Metadata'!B$134)</f>
        <v>millimetres</v>
      </c>
      <c r="AB225" s="19" t="s">
        <v>9</v>
      </c>
      <c r="AC225" s="18" t="str">
        <f>IF(ISBLANK(X225)=TRUE," ",'2. Metadata'!B$146)</f>
        <v>N/A</v>
      </c>
      <c r="AD225" s="3" t="s">
        <v>9</v>
      </c>
      <c r="AE225" s="7"/>
      <c r="AF225" s="8"/>
      <c r="AG225" s="8"/>
      <c r="AH225" s="8"/>
      <c r="AI225" s="8"/>
      <c r="AJ225" s="8"/>
      <c r="AK225" s="8"/>
      <c r="AL225" s="8"/>
      <c r="AM225" s="8"/>
      <c r="AN225" s="8"/>
      <c r="AO225" s="8"/>
    </row>
    <row r="226" spans="1:41" x14ac:dyDescent="0.2">
      <c r="A226" s="24" t="s">
        <v>361</v>
      </c>
      <c r="B226" s="10" t="s">
        <v>7</v>
      </c>
      <c r="C226" s="2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49.57</v>
      </c>
      <c r="D226" s="12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-117.65</v>
      </c>
      <c r="E226" s="19" t="s">
        <v>9</v>
      </c>
      <c r="F226" s="13" t="s">
        <v>9</v>
      </c>
      <c r="G226" s="14" t="str">
        <f>IF(ISBLANK(F226)=TRUE," ",'2. Metadata'!B$14)</f>
        <v>observation</v>
      </c>
      <c r="H226" s="13" t="s">
        <v>9</v>
      </c>
      <c r="I226" s="21" t="str">
        <f>IF(ISBLANK(H226)=TRUE," ",'2. Metadata'!B$26)</f>
        <v>degrees Celsius</v>
      </c>
      <c r="J226" s="13" t="s">
        <v>9</v>
      </c>
      <c r="K226" s="21" t="str">
        <f>IF(ISBLANK(J226)=TRUE," ",'2. Metadata'!B$38)</f>
        <v>degrees Celsius</v>
      </c>
      <c r="L226" s="13" t="s">
        <v>9</v>
      </c>
      <c r="M226" s="18" t="str">
        <f>IF(ISBLANK(L226)=TRUE," ",'2. Metadata'!B$50)</f>
        <v>milligrams per litre</v>
      </c>
      <c r="N226" s="13" t="s">
        <v>9</v>
      </c>
      <c r="O226" s="18" t="str">
        <f>IF(ISBLANK(N226)=TRUE," ",'2. Metadata'!B$62)</f>
        <v>microSiemens per centimetre</v>
      </c>
      <c r="P226" s="13" t="s">
        <v>9</v>
      </c>
      <c r="Q226" s="18" t="str">
        <f>IF(ISBLANK(P226)=TRUE," ",'2. Metadata'!B$74)</f>
        <v>NTU</v>
      </c>
      <c r="R226" s="13" t="s">
        <v>9</v>
      </c>
      <c r="S226" s="18" t="str">
        <f>IF(ISBLANK(R226)=TRUE," ",'2. Metadata'!B$86)</f>
        <v>most probable number per 100 mL</v>
      </c>
      <c r="T226" s="13" t="s">
        <v>9</v>
      </c>
      <c r="U226" s="18" t="str">
        <f>IF(ISBLANK(T226)=TRUE," ",'2. Metadata'!B$98)</f>
        <v>most probable number per 100 mL</v>
      </c>
      <c r="V226" s="13" t="s">
        <v>9</v>
      </c>
      <c r="W226" s="18" t="str">
        <f>IF(ISBLANK(V226)=TRUE," ",'2. Metadata'!B$110)</f>
        <v>metres</v>
      </c>
      <c r="X226" s="20" t="s">
        <v>9</v>
      </c>
      <c r="Y226" s="18" t="str">
        <f>IF(ISBLANK(X226)=TRUE," ",'2. Metadata'!B$122)</f>
        <v>metres3 per second</v>
      </c>
      <c r="Z226" s="19">
        <v>0</v>
      </c>
      <c r="AA226" s="18" t="str">
        <f>IF(ISBLANK(Z226)=TRUE," ",'2. Metadata'!B$134)</f>
        <v>millimetres</v>
      </c>
      <c r="AB226" s="19" t="s">
        <v>9</v>
      </c>
      <c r="AC226" s="18" t="str">
        <f>IF(ISBLANK(X226)=TRUE," ",'2. Metadata'!B$146)</f>
        <v>N/A</v>
      </c>
      <c r="AD226" s="3" t="s">
        <v>9</v>
      </c>
      <c r="AE226" s="7"/>
      <c r="AF226" s="8"/>
      <c r="AG226" s="8"/>
      <c r="AH226" s="8"/>
      <c r="AI226" s="8"/>
      <c r="AJ226" s="8"/>
      <c r="AK226" s="8"/>
      <c r="AL226" s="8"/>
      <c r="AM226" s="8"/>
      <c r="AN226" s="8"/>
      <c r="AO226" s="8"/>
    </row>
    <row r="227" spans="1:41" x14ac:dyDescent="0.2">
      <c r="A227" s="24" t="s">
        <v>362</v>
      </c>
      <c r="B227" s="10" t="s">
        <v>7</v>
      </c>
      <c r="C227" s="2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49.57</v>
      </c>
      <c r="D227" s="12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-117.65</v>
      </c>
      <c r="E227" s="19" t="s">
        <v>9</v>
      </c>
      <c r="F227" s="13" t="s">
        <v>363</v>
      </c>
      <c r="G227" s="14" t="str">
        <f>IF(ISBLANK(F227)=TRUE," ",'2. Metadata'!B$14)</f>
        <v>observation</v>
      </c>
      <c r="H227" s="13">
        <v>10</v>
      </c>
      <c r="I227" s="21" t="str">
        <f>IF(ISBLANK(H227)=TRUE," ",'2. Metadata'!B$26)</f>
        <v>degrees Celsius</v>
      </c>
      <c r="J227" s="13">
        <v>8</v>
      </c>
      <c r="K227" s="21" t="str">
        <f>IF(ISBLANK(J227)=TRUE," ",'2. Metadata'!B$38)</f>
        <v>degrees Celsius</v>
      </c>
      <c r="L227" s="13" t="s">
        <v>9</v>
      </c>
      <c r="M227" s="18" t="str">
        <f>IF(ISBLANK(L227)=TRUE," ",'2. Metadata'!B$50)</f>
        <v>milligrams per litre</v>
      </c>
      <c r="N227" s="13" t="s">
        <v>9</v>
      </c>
      <c r="O227" s="18" t="str">
        <f>IF(ISBLANK(N227)=TRUE," ",'2. Metadata'!B$62)</f>
        <v>microSiemens per centimetre</v>
      </c>
      <c r="P227" s="13" t="s">
        <v>9</v>
      </c>
      <c r="Q227" s="18" t="str">
        <f>IF(ISBLANK(P227)=TRUE," ",'2. Metadata'!B$74)</f>
        <v>NTU</v>
      </c>
      <c r="R227" s="13" t="s">
        <v>9</v>
      </c>
      <c r="S227" s="18" t="str">
        <f>IF(ISBLANK(R227)=TRUE," ",'2. Metadata'!B$86)</f>
        <v>most probable number per 100 mL</v>
      </c>
      <c r="T227" s="13" t="s">
        <v>9</v>
      </c>
      <c r="U227" s="18" t="str">
        <f>IF(ISBLANK(T227)=TRUE," ",'2. Metadata'!B$98)</f>
        <v>most probable number per 100 mL</v>
      </c>
      <c r="V227" s="13">
        <v>0.27200000000000002</v>
      </c>
      <c r="W227" s="18" t="str">
        <f>IF(ISBLANK(V227)=TRUE," ",'2. Metadata'!B$110)</f>
        <v>metres</v>
      </c>
      <c r="X227" s="20">
        <v>0.30499999999999999</v>
      </c>
      <c r="Y227" s="18" t="str">
        <f>IF(ISBLANK(X227)=TRUE," ",'2. Metadata'!B$122)</f>
        <v>metres3 per second</v>
      </c>
      <c r="Z227" s="19">
        <v>4.5</v>
      </c>
      <c r="AA227" s="18" t="str">
        <f>IF(ISBLANK(Z227)=TRUE," ",'2. Metadata'!B$134)</f>
        <v>millimetres</v>
      </c>
      <c r="AB227" s="19" t="s">
        <v>24</v>
      </c>
      <c r="AC227" s="18" t="str">
        <f>IF(ISBLANK(X227)=TRUE," ",'2. Metadata'!B$146)</f>
        <v>N/A</v>
      </c>
      <c r="AD227" s="3" t="s">
        <v>9</v>
      </c>
      <c r="AE227" s="7"/>
      <c r="AF227" s="8"/>
      <c r="AG227" s="8"/>
      <c r="AH227" s="8"/>
      <c r="AI227" s="8"/>
      <c r="AJ227" s="8"/>
      <c r="AK227" s="8"/>
      <c r="AL227" s="8"/>
      <c r="AM227" s="8"/>
      <c r="AN227" s="8"/>
      <c r="AO227" s="8"/>
    </row>
    <row r="228" spans="1:41" x14ac:dyDescent="0.2">
      <c r="A228" s="24" t="s">
        <v>365</v>
      </c>
      <c r="B228" s="10" t="s">
        <v>7</v>
      </c>
      <c r="C228" s="2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49.57</v>
      </c>
      <c r="D228" s="12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-117.65</v>
      </c>
      <c r="E228" s="19" t="s">
        <v>9</v>
      </c>
      <c r="F228" s="13" t="s">
        <v>366</v>
      </c>
      <c r="G228" s="14" t="str">
        <f>IF(ISBLANK(F228)=TRUE," ",'2. Metadata'!B$14)</f>
        <v>observation</v>
      </c>
      <c r="H228" s="13">
        <v>12</v>
      </c>
      <c r="I228" s="21" t="str">
        <f>IF(ISBLANK(H228)=TRUE," ",'2. Metadata'!B$26)</f>
        <v>degrees Celsius</v>
      </c>
      <c r="J228" s="13">
        <v>9</v>
      </c>
      <c r="K228" s="21" t="str">
        <f>IF(ISBLANK(J228)=TRUE," ",'2. Metadata'!B$38)</f>
        <v>degrees Celsius</v>
      </c>
      <c r="L228" s="13" t="s">
        <v>9</v>
      </c>
      <c r="M228" s="18" t="str">
        <f>IF(ISBLANK(L228)=TRUE," ",'2. Metadata'!B$50)</f>
        <v>milligrams per litre</v>
      </c>
      <c r="N228" s="13" t="s">
        <v>9</v>
      </c>
      <c r="O228" s="18" t="str">
        <f>IF(ISBLANK(N228)=TRUE," ",'2. Metadata'!B$62)</f>
        <v>microSiemens per centimetre</v>
      </c>
      <c r="P228" s="13" t="s">
        <v>9</v>
      </c>
      <c r="Q228" s="18" t="str">
        <f>IF(ISBLANK(P228)=TRUE," ",'2. Metadata'!B$74)</f>
        <v>NTU</v>
      </c>
      <c r="R228" s="13" t="s">
        <v>9</v>
      </c>
      <c r="S228" s="18" t="str">
        <f>IF(ISBLANK(R228)=TRUE," ",'2. Metadata'!B$86)</f>
        <v>most probable number per 100 mL</v>
      </c>
      <c r="T228" s="13" t="s">
        <v>9</v>
      </c>
      <c r="U228" s="18" t="str">
        <f>IF(ISBLANK(T228)=TRUE," ",'2. Metadata'!B$98)</f>
        <v>most probable number per 100 mL</v>
      </c>
      <c r="V228" s="13">
        <v>0.214</v>
      </c>
      <c r="W228" s="18" t="str">
        <f>IF(ISBLANK(V228)=TRUE," ",'2. Metadata'!B$110)</f>
        <v>metres</v>
      </c>
      <c r="X228" s="20">
        <v>0.214</v>
      </c>
      <c r="Y228" s="18" t="str">
        <f>IF(ISBLANK(X228)=TRUE," ",'2. Metadata'!B$122)</f>
        <v>metres3 per second</v>
      </c>
      <c r="Z228" s="19" t="s">
        <v>9</v>
      </c>
      <c r="AA228" s="18" t="str">
        <f>IF(ISBLANK(Z228)=TRUE," ",'2. Metadata'!B$134)</f>
        <v>millimetres</v>
      </c>
      <c r="AB228" s="19" t="s">
        <v>24</v>
      </c>
      <c r="AC228" s="18" t="str">
        <f>IF(ISBLANK(X228)=TRUE," ",'2. Metadata'!B$146)</f>
        <v>N/A</v>
      </c>
      <c r="AD228" s="3" t="s">
        <v>9</v>
      </c>
      <c r="AE228" s="7"/>
      <c r="AF228" s="8"/>
      <c r="AG228" s="8"/>
      <c r="AH228" s="8"/>
      <c r="AI228" s="8"/>
      <c r="AJ228" s="8"/>
      <c r="AK228" s="8"/>
      <c r="AL228" s="8"/>
      <c r="AM228" s="8"/>
      <c r="AN228" s="8"/>
      <c r="AO228" s="8"/>
    </row>
    <row r="229" spans="1:41" x14ac:dyDescent="0.2">
      <c r="A229" s="24" t="s">
        <v>367</v>
      </c>
      <c r="B229" s="10" t="s">
        <v>7</v>
      </c>
      <c r="C229" s="2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49.57</v>
      </c>
      <c r="D229" s="12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-117.65</v>
      </c>
      <c r="E229" s="19" t="s">
        <v>9</v>
      </c>
      <c r="F229" s="13" t="s">
        <v>368</v>
      </c>
      <c r="G229" s="14" t="str">
        <f>IF(ISBLANK(F229)=TRUE," ",'2. Metadata'!B$14)</f>
        <v>observation</v>
      </c>
      <c r="H229" s="13">
        <v>13</v>
      </c>
      <c r="I229" s="21" t="str">
        <f>IF(ISBLANK(H229)=TRUE," ",'2. Metadata'!B$26)</f>
        <v>degrees Celsius</v>
      </c>
      <c r="J229" s="13">
        <v>10</v>
      </c>
      <c r="K229" s="21" t="str">
        <f>IF(ISBLANK(J229)=TRUE," ",'2. Metadata'!B$38)</f>
        <v>degrees Celsius</v>
      </c>
      <c r="L229" s="13" t="s">
        <v>9</v>
      </c>
      <c r="M229" s="18" t="str">
        <f>IF(ISBLANK(L229)=TRUE," ",'2. Metadata'!B$50)</f>
        <v>milligrams per litre</v>
      </c>
      <c r="N229" s="13" t="s">
        <v>9</v>
      </c>
      <c r="O229" s="18" t="str">
        <f>IF(ISBLANK(N229)=TRUE," ",'2. Metadata'!B$62)</f>
        <v>microSiemens per centimetre</v>
      </c>
      <c r="P229" s="13" t="s">
        <v>9</v>
      </c>
      <c r="Q229" s="18" t="str">
        <f>IF(ISBLANK(P229)=TRUE," ",'2. Metadata'!B$74)</f>
        <v>NTU</v>
      </c>
      <c r="R229" s="13" t="s">
        <v>9</v>
      </c>
      <c r="S229" s="18" t="str">
        <f>IF(ISBLANK(R229)=TRUE," ",'2. Metadata'!B$86)</f>
        <v>most probable number per 100 mL</v>
      </c>
      <c r="T229" s="13" t="s">
        <v>9</v>
      </c>
      <c r="U229" s="18" t="str">
        <f>IF(ISBLANK(T229)=TRUE," ",'2. Metadata'!B$98)</f>
        <v>most probable number per 100 mL</v>
      </c>
      <c r="V229" s="13">
        <v>0.19400000000000001</v>
      </c>
      <c r="W229" s="18" t="str">
        <f>IF(ISBLANK(V229)=TRUE," ",'2. Metadata'!B$110)</f>
        <v>metres</v>
      </c>
      <c r="X229" s="20">
        <v>0.185</v>
      </c>
      <c r="Y229" s="18" t="str">
        <f>IF(ISBLANK(X229)=TRUE," ",'2. Metadata'!B$122)</f>
        <v>metres3 per second</v>
      </c>
      <c r="Z229" s="19" t="s">
        <v>9</v>
      </c>
      <c r="AA229" s="18" t="str">
        <f>IF(ISBLANK(Z229)=TRUE," ",'2. Metadata'!B$134)</f>
        <v>millimetres</v>
      </c>
      <c r="AB229" s="19" t="s">
        <v>24</v>
      </c>
      <c r="AC229" s="18" t="str">
        <f>IF(ISBLANK(X229)=TRUE," ",'2. Metadata'!B$146)</f>
        <v>N/A</v>
      </c>
      <c r="AD229" s="3" t="s">
        <v>9</v>
      </c>
      <c r="AE229" s="7"/>
      <c r="AF229" s="8"/>
      <c r="AG229" s="8"/>
      <c r="AH229" s="8"/>
      <c r="AI229" s="8"/>
      <c r="AJ229" s="8"/>
      <c r="AK229" s="8"/>
      <c r="AL229" s="8"/>
      <c r="AM229" s="8"/>
      <c r="AN229" s="8"/>
      <c r="AO229" s="8"/>
    </row>
    <row r="230" spans="1:41" x14ac:dyDescent="0.2">
      <c r="A230" s="24" t="s">
        <v>369</v>
      </c>
      <c r="B230" s="10" t="s">
        <v>7</v>
      </c>
      <c r="C230" s="2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49.57</v>
      </c>
      <c r="D230" s="12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-117.65</v>
      </c>
      <c r="E230" s="19" t="s">
        <v>9</v>
      </c>
      <c r="F230" s="13" t="s">
        <v>368</v>
      </c>
      <c r="G230" s="14" t="str">
        <f>IF(ISBLANK(F230)=TRUE," ",'2. Metadata'!B$14)</f>
        <v>observation</v>
      </c>
      <c r="H230" s="13">
        <v>10</v>
      </c>
      <c r="I230" s="21" t="str">
        <f>IF(ISBLANK(H230)=TRUE," ",'2. Metadata'!B$26)</f>
        <v>degrees Celsius</v>
      </c>
      <c r="J230" s="13">
        <v>8</v>
      </c>
      <c r="K230" s="21" t="str">
        <f>IF(ISBLANK(J230)=TRUE," ",'2. Metadata'!B$38)</f>
        <v>degrees Celsius</v>
      </c>
      <c r="L230" s="13" t="s">
        <v>9</v>
      </c>
      <c r="M230" s="18" t="str">
        <f>IF(ISBLANK(L230)=TRUE," ",'2. Metadata'!B$50)</f>
        <v>milligrams per litre</v>
      </c>
      <c r="N230" s="13" t="s">
        <v>9</v>
      </c>
      <c r="O230" s="18" t="str">
        <f>IF(ISBLANK(N230)=TRUE," ",'2. Metadata'!B$62)</f>
        <v>microSiemens per centimetre</v>
      </c>
      <c r="P230" s="13" t="s">
        <v>9</v>
      </c>
      <c r="Q230" s="18" t="str">
        <f>IF(ISBLANK(P230)=TRUE," ",'2. Metadata'!B$74)</f>
        <v>NTU</v>
      </c>
      <c r="R230" s="13" t="s">
        <v>9</v>
      </c>
      <c r="S230" s="18" t="str">
        <f>IF(ISBLANK(R230)=TRUE," ",'2. Metadata'!B$86)</f>
        <v>most probable number per 100 mL</v>
      </c>
      <c r="T230" s="13" t="s">
        <v>9</v>
      </c>
      <c r="U230" s="18" t="str">
        <f>IF(ISBLANK(T230)=TRUE," ",'2. Metadata'!B$98)</f>
        <v>most probable number per 100 mL</v>
      </c>
      <c r="V230" s="13">
        <v>0.26200000000000001</v>
      </c>
      <c r="W230" s="18" t="str">
        <f>IF(ISBLANK(V230)=TRUE," ",'2. Metadata'!B$110)</f>
        <v>metres</v>
      </c>
      <c r="X230" s="20">
        <v>0.28799999999999998</v>
      </c>
      <c r="Y230" s="18" t="str">
        <f>IF(ISBLANK(X230)=TRUE," ",'2. Metadata'!B$122)</f>
        <v>metres3 per second</v>
      </c>
      <c r="Z230" s="19" t="s">
        <v>9</v>
      </c>
      <c r="AA230" s="18" t="str">
        <f>IF(ISBLANK(Z230)=TRUE," ",'2. Metadata'!B$134)</f>
        <v>millimetres</v>
      </c>
      <c r="AB230" s="19" t="s">
        <v>24</v>
      </c>
      <c r="AC230" s="18" t="str">
        <f>IF(ISBLANK(X230)=TRUE," ",'2. Metadata'!B$146)</f>
        <v>N/A</v>
      </c>
      <c r="AD230" s="3" t="s">
        <v>9</v>
      </c>
      <c r="AE230" s="7"/>
      <c r="AF230" s="8"/>
      <c r="AG230" s="8"/>
      <c r="AH230" s="8"/>
      <c r="AI230" s="8"/>
      <c r="AJ230" s="8"/>
      <c r="AK230" s="8"/>
      <c r="AL230" s="8"/>
      <c r="AM230" s="8"/>
      <c r="AN230" s="8"/>
      <c r="AO230" s="8"/>
    </row>
    <row r="231" spans="1:41" x14ac:dyDescent="0.2">
      <c r="A231" s="24" t="s">
        <v>370</v>
      </c>
      <c r="B231" s="10" t="s">
        <v>7</v>
      </c>
      <c r="C231" s="2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49.57</v>
      </c>
      <c r="D231" s="12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-117.65</v>
      </c>
      <c r="E231" s="19" t="s">
        <v>9</v>
      </c>
      <c r="F231" s="13" t="s">
        <v>371</v>
      </c>
      <c r="G231" s="14" t="str">
        <f>IF(ISBLANK(F231)=TRUE," ",'2. Metadata'!B$14)</f>
        <v>observation</v>
      </c>
      <c r="H231" s="13">
        <v>15.5</v>
      </c>
      <c r="I231" s="21" t="str">
        <f>IF(ISBLANK(H231)=TRUE," ",'2. Metadata'!B$26)</f>
        <v>degrees Celsius</v>
      </c>
      <c r="J231" s="13">
        <v>12</v>
      </c>
      <c r="K231" s="21" t="str">
        <f>IF(ISBLANK(J231)=TRUE," ",'2. Metadata'!B$38)</f>
        <v>degrees Celsius</v>
      </c>
      <c r="L231" s="13" t="s">
        <v>9</v>
      </c>
      <c r="M231" s="18" t="str">
        <f>IF(ISBLANK(L231)=TRUE," ",'2. Metadata'!B$50)</f>
        <v>milligrams per litre</v>
      </c>
      <c r="N231" s="13" t="s">
        <v>9</v>
      </c>
      <c r="O231" s="18" t="str">
        <f>IF(ISBLANK(N231)=TRUE," ",'2. Metadata'!B$62)</f>
        <v>microSiemens per centimetre</v>
      </c>
      <c r="P231" s="13" t="s">
        <v>9</v>
      </c>
      <c r="Q231" s="18" t="str">
        <f>IF(ISBLANK(P231)=TRUE," ",'2. Metadata'!B$74)</f>
        <v>NTU</v>
      </c>
      <c r="R231" s="13" t="s">
        <v>9</v>
      </c>
      <c r="S231" s="18" t="str">
        <f>IF(ISBLANK(R231)=TRUE," ",'2. Metadata'!B$86)</f>
        <v>most probable number per 100 mL</v>
      </c>
      <c r="T231" s="13" t="s">
        <v>9</v>
      </c>
      <c r="U231" s="18" t="str">
        <f>IF(ISBLANK(T231)=TRUE," ",'2. Metadata'!B$98)</f>
        <v>most probable number per 100 mL</v>
      </c>
      <c r="V231" s="13">
        <v>0.13600000000000001</v>
      </c>
      <c r="W231" s="18" t="str">
        <f>IF(ISBLANK(V231)=TRUE," ",'2. Metadata'!B$110)</f>
        <v>metres</v>
      </c>
      <c r="X231" s="20">
        <v>0.11</v>
      </c>
      <c r="Y231" s="18" t="str">
        <f>IF(ISBLANK(X231)=TRUE," ",'2. Metadata'!B$122)</f>
        <v>metres3 per second</v>
      </c>
      <c r="Z231" s="19" t="s">
        <v>9</v>
      </c>
      <c r="AA231" s="18" t="str">
        <f>IF(ISBLANK(Z231)=TRUE," ",'2. Metadata'!B$134)</f>
        <v>millimetres</v>
      </c>
      <c r="AB231" s="19" t="s">
        <v>24</v>
      </c>
      <c r="AC231" s="18" t="str">
        <f>IF(ISBLANK(X231)=TRUE," ",'2. Metadata'!B$146)</f>
        <v>N/A</v>
      </c>
      <c r="AD231" s="3" t="s">
        <v>9</v>
      </c>
      <c r="AE231" s="7"/>
      <c r="AF231" s="8"/>
      <c r="AG231" s="8"/>
      <c r="AH231" s="8"/>
      <c r="AI231" s="8"/>
      <c r="AJ231" s="8"/>
      <c r="AK231" s="8"/>
      <c r="AL231" s="8"/>
      <c r="AM231" s="8"/>
      <c r="AN231" s="8"/>
      <c r="AO231" s="8"/>
    </row>
    <row r="232" spans="1:41" x14ac:dyDescent="0.2">
      <c r="A232" s="24" t="s">
        <v>372</v>
      </c>
      <c r="B232" s="10" t="s">
        <v>7</v>
      </c>
      <c r="C232" s="2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49.57</v>
      </c>
      <c r="D232" s="12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-117.65</v>
      </c>
      <c r="E232" s="19" t="s">
        <v>9</v>
      </c>
      <c r="F232" s="13" t="s">
        <v>373</v>
      </c>
      <c r="G232" s="14" t="str">
        <f>IF(ISBLANK(F232)=TRUE," ",'2. Metadata'!B$14)</f>
        <v>observation</v>
      </c>
      <c r="H232" s="13" t="s">
        <v>9</v>
      </c>
      <c r="I232" s="21" t="str">
        <f>IF(ISBLANK(H232)=TRUE," ",'2. Metadata'!B$26)</f>
        <v>degrees Celsius</v>
      </c>
      <c r="J232" s="13">
        <v>3</v>
      </c>
      <c r="K232" s="21" t="str">
        <f>IF(ISBLANK(J232)=TRUE," ",'2. Metadata'!B$38)</f>
        <v>degrees Celsius</v>
      </c>
      <c r="L232" s="13" t="s">
        <v>9</v>
      </c>
      <c r="M232" s="18" t="str">
        <f>IF(ISBLANK(L232)=TRUE," ",'2. Metadata'!B$50)</f>
        <v>milligrams per litre</v>
      </c>
      <c r="N232" s="13" t="s">
        <v>9</v>
      </c>
      <c r="O232" s="18" t="str">
        <f>IF(ISBLANK(N232)=TRUE," ",'2. Metadata'!B$62)</f>
        <v>microSiemens per centimetre</v>
      </c>
      <c r="P232" s="13" t="s">
        <v>9</v>
      </c>
      <c r="Q232" s="18" t="str">
        <f>IF(ISBLANK(P232)=TRUE," ",'2. Metadata'!B$74)</f>
        <v>NTU</v>
      </c>
      <c r="R232" s="13" t="s">
        <v>9</v>
      </c>
      <c r="S232" s="18" t="str">
        <f>IF(ISBLANK(R232)=TRUE," ",'2. Metadata'!B$86)</f>
        <v>most probable number per 100 mL</v>
      </c>
      <c r="T232" s="13" t="s">
        <v>9</v>
      </c>
      <c r="U232" s="18" t="str">
        <f>IF(ISBLANK(T232)=TRUE," ",'2. Metadata'!B$98)</f>
        <v>most probable number per 100 mL</v>
      </c>
      <c r="V232" s="13">
        <v>0.125</v>
      </c>
      <c r="W232" s="18" t="str">
        <f>IF(ISBLANK(V232)=TRUE," ",'2. Metadata'!B$110)</f>
        <v>metres</v>
      </c>
      <c r="X232" s="20">
        <v>9.7000000000000003E-2</v>
      </c>
      <c r="Y232" s="18" t="str">
        <f>IF(ISBLANK(X232)=TRUE," ",'2. Metadata'!B$122)</f>
        <v>metres3 per second</v>
      </c>
      <c r="Z232" s="19" t="s">
        <v>9</v>
      </c>
      <c r="AA232" s="18" t="str">
        <f>IF(ISBLANK(Z232)=TRUE," ",'2. Metadata'!B$134)</f>
        <v>millimetres</v>
      </c>
      <c r="AB232" s="19" t="s">
        <v>374</v>
      </c>
      <c r="AC232" s="18" t="str">
        <f>IF(ISBLANK(X232)=TRUE," ",'2. Metadata'!B$146)</f>
        <v>N/A</v>
      </c>
      <c r="AD232" s="3" t="s">
        <v>9</v>
      </c>
      <c r="AE232" s="7"/>
      <c r="AF232" s="8"/>
      <c r="AG232" s="8"/>
      <c r="AH232" s="8"/>
      <c r="AI232" s="8"/>
      <c r="AJ232" s="8"/>
      <c r="AK232" s="8"/>
      <c r="AL232" s="8"/>
      <c r="AM232" s="8"/>
      <c r="AN232" s="8"/>
      <c r="AO232" s="8"/>
    </row>
    <row r="233" spans="1:41" x14ac:dyDescent="0.2">
      <c r="A233" s="24" t="s">
        <v>375</v>
      </c>
      <c r="B233" s="10" t="s">
        <v>7</v>
      </c>
      <c r="C233" s="2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49.57</v>
      </c>
      <c r="D233" s="12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-117.65</v>
      </c>
      <c r="E233" s="19" t="s">
        <v>9</v>
      </c>
      <c r="F233" s="13" t="s">
        <v>376</v>
      </c>
      <c r="G233" s="14" t="str">
        <f>IF(ISBLANK(F233)=TRUE," ",'2. Metadata'!B$14)</f>
        <v>observation</v>
      </c>
      <c r="H233" s="13">
        <v>14.5</v>
      </c>
      <c r="I233" s="21" t="str">
        <f>IF(ISBLANK(H233)=TRUE," ",'2. Metadata'!B$26)</f>
        <v>degrees Celsius</v>
      </c>
      <c r="J233" s="13">
        <v>11</v>
      </c>
      <c r="K233" s="21" t="str">
        <f>IF(ISBLANK(J233)=TRUE," ",'2. Metadata'!B$38)</f>
        <v>degrees Celsius</v>
      </c>
      <c r="L233" s="13" t="s">
        <v>9</v>
      </c>
      <c r="M233" s="18" t="str">
        <f>IF(ISBLANK(L233)=TRUE," ",'2. Metadata'!B$50)</f>
        <v>milligrams per litre</v>
      </c>
      <c r="N233" s="13" t="s">
        <v>9</v>
      </c>
      <c r="O233" s="18" t="str">
        <f>IF(ISBLANK(N233)=TRUE," ",'2. Metadata'!B$62)</f>
        <v>microSiemens per centimetre</v>
      </c>
      <c r="P233" s="13" t="s">
        <v>9</v>
      </c>
      <c r="Q233" s="18" t="str">
        <f>IF(ISBLANK(P233)=TRUE," ",'2. Metadata'!B$74)</f>
        <v>NTU</v>
      </c>
      <c r="R233" s="13" t="s">
        <v>9</v>
      </c>
      <c r="S233" s="18" t="str">
        <f>IF(ISBLANK(R233)=TRUE," ",'2. Metadata'!B$86)</f>
        <v>most probable number per 100 mL</v>
      </c>
      <c r="T233" s="13" t="s">
        <v>9</v>
      </c>
      <c r="U233" s="18" t="str">
        <f>IF(ISBLANK(T233)=TRUE," ",'2. Metadata'!B$98)</f>
        <v>most probable number per 100 mL</v>
      </c>
      <c r="V233" s="13">
        <v>0.11799999999999999</v>
      </c>
      <c r="W233" s="18" t="str">
        <f>IF(ISBLANK(V233)=TRUE," ",'2. Metadata'!B$110)</f>
        <v>metres</v>
      </c>
      <c r="X233" s="20">
        <v>8.8999999999999996E-2</v>
      </c>
      <c r="Y233" s="18" t="str">
        <f>IF(ISBLANK(X233)=TRUE," ",'2. Metadata'!B$122)</f>
        <v>metres3 per second</v>
      </c>
      <c r="Z233" s="19" t="s">
        <v>9</v>
      </c>
      <c r="AA233" s="18" t="str">
        <f>IF(ISBLANK(Z233)=TRUE," ",'2. Metadata'!B$134)</f>
        <v>millimetres</v>
      </c>
      <c r="AB233" s="19" t="s">
        <v>24</v>
      </c>
      <c r="AC233" s="18" t="str">
        <f>IF(ISBLANK(X233)=TRUE," ",'2. Metadata'!B$146)</f>
        <v>N/A</v>
      </c>
      <c r="AD233" s="3" t="s">
        <v>9</v>
      </c>
      <c r="AE233" s="7"/>
      <c r="AF233" s="8"/>
      <c r="AG233" s="8"/>
      <c r="AH233" s="8"/>
      <c r="AI233" s="8"/>
      <c r="AJ233" s="8"/>
      <c r="AK233" s="8"/>
      <c r="AL233" s="8"/>
      <c r="AM233" s="8"/>
      <c r="AN233" s="8"/>
      <c r="AO233" s="8"/>
    </row>
    <row r="234" spans="1:41" x14ac:dyDescent="0.2">
      <c r="A234" s="24" t="s">
        <v>377</v>
      </c>
      <c r="B234" s="10" t="s">
        <v>7</v>
      </c>
      <c r="C234" s="2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49.57</v>
      </c>
      <c r="D234" s="12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-117.65</v>
      </c>
      <c r="E234" s="19" t="s">
        <v>9</v>
      </c>
      <c r="F234" s="13" t="s">
        <v>9</v>
      </c>
      <c r="G234" s="14" t="str">
        <f>IF(ISBLANK(F234)=TRUE," ",'2. Metadata'!B$14)</f>
        <v>observation</v>
      </c>
      <c r="H234" s="13" t="s">
        <v>9</v>
      </c>
      <c r="I234" s="21" t="str">
        <f>IF(ISBLANK(H234)=TRUE," ",'2. Metadata'!B$26)</f>
        <v>degrees Celsius</v>
      </c>
      <c r="J234" s="13" t="s">
        <v>9</v>
      </c>
      <c r="K234" s="21" t="str">
        <f>IF(ISBLANK(J234)=TRUE," ",'2. Metadata'!B$38)</f>
        <v>degrees Celsius</v>
      </c>
      <c r="L234" s="13" t="s">
        <v>15</v>
      </c>
      <c r="M234" s="18" t="str">
        <f>IF(ISBLANK(L234)=TRUE," ",'2. Metadata'!B$50)</f>
        <v>milligrams per litre</v>
      </c>
      <c r="N234" s="13">
        <v>64.099999999999994</v>
      </c>
      <c r="O234" s="18" t="str">
        <f>IF(ISBLANK(N234)=TRUE," ",'2. Metadata'!B$62)</f>
        <v>microSiemens per centimetre</v>
      </c>
      <c r="P234" s="13">
        <v>0.35</v>
      </c>
      <c r="Q234" s="18" t="str">
        <f>IF(ISBLANK(P234)=TRUE," ",'2. Metadata'!B$74)</f>
        <v>NTU</v>
      </c>
      <c r="R234" s="13" t="s">
        <v>9</v>
      </c>
      <c r="S234" s="18" t="str">
        <f>IF(ISBLANK(R234)=TRUE," ",'2. Metadata'!B$86)</f>
        <v>most probable number per 100 mL</v>
      </c>
      <c r="T234" s="13" t="s">
        <v>9</v>
      </c>
      <c r="U234" s="18" t="str">
        <f>IF(ISBLANK(T234)=TRUE," ",'2. Metadata'!B$98)</f>
        <v>most probable number per 100 mL</v>
      </c>
      <c r="V234" s="13" t="s">
        <v>9</v>
      </c>
      <c r="W234" s="18" t="str">
        <f>IF(ISBLANK(V234)=TRUE," ",'2. Metadata'!B$110)</f>
        <v>metres</v>
      </c>
      <c r="X234" s="20" t="s">
        <v>9</v>
      </c>
      <c r="Y234" s="18" t="str">
        <f>IF(ISBLANK(X234)=TRUE," ",'2. Metadata'!B$122)</f>
        <v>metres3 per second</v>
      </c>
      <c r="Z234" s="19" t="s">
        <v>9</v>
      </c>
      <c r="AA234" s="18" t="str">
        <f>IF(ISBLANK(Z234)=TRUE," ",'2. Metadata'!B$134)</f>
        <v>millimetres</v>
      </c>
      <c r="AB234" s="19" t="s">
        <v>24</v>
      </c>
      <c r="AC234" s="18" t="str">
        <f>IF(ISBLANK(X234)=TRUE," ",'2. Metadata'!B$146)</f>
        <v>N/A</v>
      </c>
      <c r="AD234" s="3" t="s">
        <v>9</v>
      </c>
      <c r="AE234" s="7"/>
      <c r="AF234" s="8"/>
      <c r="AG234" s="8"/>
      <c r="AH234" s="8"/>
      <c r="AI234" s="8"/>
      <c r="AJ234" s="8"/>
      <c r="AK234" s="8"/>
      <c r="AL234" s="8"/>
      <c r="AM234" s="8"/>
      <c r="AN234" s="8"/>
      <c r="AO234" s="8"/>
    </row>
    <row r="235" spans="1:41" x14ac:dyDescent="0.2">
      <c r="A235" s="24" t="s">
        <v>378</v>
      </c>
      <c r="B235" s="10" t="s">
        <v>7</v>
      </c>
      <c r="C235" s="2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49.57</v>
      </c>
      <c r="D235" s="12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-117.65</v>
      </c>
      <c r="E235" s="19" t="s">
        <v>9</v>
      </c>
      <c r="F235" s="13" t="s">
        <v>379</v>
      </c>
      <c r="G235" s="14" t="str">
        <f>IF(ISBLANK(F235)=TRUE," ",'2. Metadata'!B$14)</f>
        <v>observation</v>
      </c>
      <c r="H235" s="13" t="s">
        <v>9</v>
      </c>
      <c r="I235" s="21" t="str">
        <f>IF(ISBLANK(H235)=TRUE," ",'2. Metadata'!B$26)</f>
        <v>degrees Celsius</v>
      </c>
      <c r="J235" s="13" t="s">
        <v>9</v>
      </c>
      <c r="K235" s="21" t="str">
        <f>IF(ISBLANK(J235)=TRUE," ",'2. Metadata'!B$38)</f>
        <v>degrees Celsius</v>
      </c>
      <c r="L235" s="13" t="s">
        <v>15</v>
      </c>
      <c r="M235" s="18" t="str">
        <f>IF(ISBLANK(L235)=TRUE," ",'2. Metadata'!B$50)</f>
        <v>milligrams per litre</v>
      </c>
      <c r="N235" s="13">
        <v>67</v>
      </c>
      <c r="O235" s="18" t="str">
        <f>IF(ISBLANK(N235)=TRUE," ",'2. Metadata'!B$62)</f>
        <v>microSiemens per centimetre</v>
      </c>
      <c r="P235" s="13">
        <v>0.2</v>
      </c>
      <c r="Q235" s="18" t="str">
        <f>IF(ISBLANK(P235)=TRUE," ",'2. Metadata'!B$74)</f>
        <v>NTU</v>
      </c>
      <c r="R235" s="13" t="s">
        <v>9</v>
      </c>
      <c r="S235" s="18" t="str">
        <f>IF(ISBLANK(R235)=TRUE," ",'2. Metadata'!B$86)</f>
        <v>most probable number per 100 mL</v>
      </c>
      <c r="T235" s="13" t="s">
        <v>9</v>
      </c>
      <c r="U235" s="18" t="str">
        <f>IF(ISBLANK(T235)=TRUE," ",'2. Metadata'!B$98)</f>
        <v>most probable number per 100 mL</v>
      </c>
      <c r="V235" s="13" t="s">
        <v>9</v>
      </c>
      <c r="W235" s="18" t="str">
        <f>IF(ISBLANK(V235)=TRUE," ",'2. Metadata'!B$110)</f>
        <v>metres</v>
      </c>
      <c r="X235" s="20" t="s">
        <v>9</v>
      </c>
      <c r="Y235" s="18" t="str">
        <f>IF(ISBLANK(X235)=TRUE," ",'2. Metadata'!B$122)</f>
        <v>metres3 per second</v>
      </c>
      <c r="Z235" s="19" t="s">
        <v>9</v>
      </c>
      <c r="AA235" s="18" t="str">
        <f>IF(ISBLANK(Z235)=TRUE," ",'2. Metadata'!B$134)</f>
        <v>millimetres</v>
      </c>
      <c r="AB235" s="19" t="s">
        <v>380</v>
      </c>
      <c r="AC235" s="18" t="str">
        <f>IF(ISBLANK(X235)=TRUE," ",'2. Metadata'!B$146)</f>
        <v>N/A</v>
      </c>
      <c r="AD235" s="3" t="s">
        <v>9</v>
      </c>
      <c r="AE235" s="7"/>
      <c r="AF235" s="8"/>
      <c r="AG235" s="8"/>
      <c r="AH235" s="8"/>
      <c r="AI235" s="8"/>
      <c r="AJ235" s="8"/>
      <c r="AK235" s="8"/>
      <c r="AL235" s="8"/>
      <c r="AM235" s="8"/>
      <c r="AN235" s="8"/>
      <c r="AO235" s="8"/>
    </row>
    <row r="236" spans="1:41" x14ac:dyDescent="0.2">
      <c r="A236" s="24" t="s">
        <v>378</v>
      </c>
      <c r="B236" s="10" t="s">
        <v>7</v>
      </c>
      <c r="C236" s="2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49.57</v>
      </c>
      <c r="D236" s="12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-117.65</v>
      </c>
      <c r="E236" s="19" t="s">
        <v>9</v>
      </c>
      <c r="F236" s="13" t="s">
        <v>381</v>
      </c>
      <c r="G236" s="14" t="str">
        <f>IF(ISBLANK(F236)=TRUE," ",'2. Metadata'!B$14)</f>
        <v>observation</v>
      </c>
      <c r="H236" s="13">
        <v>17</v>
      </c>
      <c r="I236" s="21" t="str">
        <f>IF(ISBLANK(H236)=TRUE," ",'2. Metadata'!B$26)</f>
        <v>degrees Celsius</v>
      </c>
      <c r="J236" s="13">
        <v>13</v>
      </c>
      <c r="K236" s="21" t="str">
        <f>IF(ISBLANK(J236)=TRUE," ",'2. Metadata'!B$38)</f>
        <v>degrees Celsius</v>
      </c>
      <c r="L236" s="13" t="s">
        <v>15</v>
      </c>
      <c r="M236" s="18" t="str">
        <f>IF(ISBLANK(L236)=TRUE," ",'2. Metadata'!B$50)</f>
        <v>milligrams per litre</v>
      </c>
      <c r="N236" s="13">
        <v>58</v>
      </c>
      <c r="O236" s="18" t="str">
        <f>IF(ISBLANK(N236)=TRUE," ",'2. Metadata'!B$62)</f>
        <v>microSiemens per centimetre</v>
      </c>
      <c r="P236" s="13">
        <v>0.35</v>
      </c>
      <c r="Q236" s="18" t="str">
        <f>IF(ISBLANK(P236)=TRUE," ",'2. Metadata'!B$74)</f>
        <v>NTU</v>
      </c>
      <c r="R236" s="13" t="s">
        <v>9</v>
      </c>
      <c r="S236" s="18" t="str">
        <f>IF(ISBLANK(R236)=TRUE," ",'2. Metadata'!B$86)</f>
        <v>most probable number per 100 mL</v>
      </c>
      <c r="T236" s="13" t="s">
        <v>9</v>
      </c>
      <c r="U236" s="18" t="str">
        <f>IF(ISBLANK(T236)=TRUE," ",'2. Metadata'!B$98)</f>
        <v>most probable number per 100 mL</v>
      </c>
      <c r="V236" s="13">
        <v>0.105</v>
      </c>
      <c r="W236" s="18" t="str">
        <f>IF(ISBLANK(V236)=TRUE," ",'2. Metadata'!B$110)</f>
        <v>metres</v>
      </c>
      <c r="X236" s="20">
        <v>7.4999999999999997E-2</v>
      </c>
      <c r="Y236" s="18" t="str">
        <f>IF(ISBLANK(X236)=TRUE," ",'2. Metadata'!B$122)</f>
        <v>metres3 per second</v>
      </c>
      <c r="Z236" s="19" t="s">
        <v>9</v>
      </c>
      <c r="AA236" s="18" t="str">
        <f>IF(ISBLANK(Z236)=TRUE," ",'2. Metadata'!B$134)</f>
        <v>millimetres</v>
      </c>
      <c r="AB236" s="19" t="s">
        <v>10</v>
      </c>
      <c r="AC236" s="18" t="str">
        <f>IF(ISBLANK(X236)=TRUE," ",'2. Metadata'!B$146)</f>
        <v>N/A</v>
      </c>
      <c r="AD236" s="3" t="s">
        <v>9</v>
      </c>
      <c r="AE236" s="7"/>
      <c r="AF236" s="8"/>
      <c r="AG236" s="8"/>
      <c r="AH236" s="8"/>
      <c r="AI236" s="8"/>
      <c r="AJ236" s="8"/>
      <c r="AK236" s="8"/>
      <c r="AL236" s="8"/>
      <c r="AM236" s="8"/>
      <c r="AN236" s="8"/>
      <c r="AO236" s="8"/>
    </row>
    <row r="237" spans="1:41" x14ac:dyDescent="0.2">
      <c r="A237" s="24" t="s">
        <v>382</v>
      </c>
      <c r="B237" s="10" t="s">
        <v>7</v>
      </c>
      <c r="C237" s="2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49.57</v>
      </c>
      <c r="D237" s="12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-117.65</v>
      </c>
      <c r="E237" s="19" t="s">
        <v>9</v>
      </c>
      <c r="F237" s="13" t="s">
        <v>383</v>
      </c>
      <c r="G237" s="14" t="str">
        <f>IF(ISBLANK(F237)=TRUE," ",'2. Metadata'!B$14)</f>
        <v>observation</v>
      </c>
      <c r="H237" s="13">
        <v>15.5</v>
      </c>
      <c r="I237" s="21" t="str">
        <f>IF(ISBLANK(H237)=TRUE," ",'2. Metadata'!B$26)</f>
        <v>degrees Celsius</v>
      </c>
      <c r="J237" s="13">
        <v>12</v>
      </c>
      <c r="K237" s="21" t="str">
        <f>IF(ISBLANK(J237)=TRUE," ",'2. Metadata'!B$38)</f>
        <v>degrees Celsius</v>
      </c>
      <c r="L237" s="13" t="s">
        <v>9</v>
      </c>
      <c r="M237" s="18" t="str">
        <f>IF(ISBLANK(L237)=TRUE," ",'2. Metadata'!B$50)</f>
        <v>milligrams per litre</v>
      </c>
      <c r="N237" s="13" t="s">
        <v>9</v>
      </c>
      <c r="O237" s="18" t="str">
        <f>IF(ISBLANK(N237)=TRUE," ",'2. Metadata'!B$62)</f>
        <v>microSiemens per centimetre</v>
      </c>
      <c r="P237" s="13" t="s">
        <v>9</v>
      </c>
      <c r="Q237" s="18" t="str">
        <f>IF(ISBLANK(P237)=TRUE," ",'2. Metadata'!B$74)</f>
        <v>NTU</v>
      </c>
      <c r="R237" s="13" t="s">
        <v>9</v>
      </c>
      <c r="S237" s="18" t="str">
        <f>IF(ISBLANK(R237)=TRUE," ",'2. Metadata'!B$86)</f>
        <v>most probable number per 100 mL</v>
      </c>
      <c r="T237" s="13" t="s">
        <v>9</v>
      </c>
      <c r="U237" s="18" t="str">
        <f>IF(ISBLANK(T237)=TRUE," ",'2. Metadata'!B$98)</f>
        <v>most probable number per 100 mL</v>
      </c>
      <c r="V237" s="13">
        <v>0.1</v>
      </c>
      <c r="W237" s="18" t="str">
        <f>IF(ISBLANK(V237)=TRUE," ",'2. Metadata'!B$110)</f>
        <v>metres</v>
      </c>
      <c r="X237" s="20">
        <v>7.0000000000000007E-2</v>
      </c>
      <c r="Y237" s="18" t="str">
        <f>IF(ISBLANK(X237)=TRUE," ",'2. Metadata'!B$122)</f>
        <v>metres3 per second</v>
      </c>
      <c r="Z237" s="19" t="s">
        <v>9</v>
      </c>
      <c r="AA237" s="18" t="str">
        <f>IF(ISBLANK(Z237)=TRUE," ",'2. Metadata'!B$134)</f>
        <v>millimetres</v>
      </c>
      <c r="AB237" s="19" t="s">
        <v>24</v>
      </c>
      <c r="AC237" s="18" t="str">
        <f>IF(ISBLANK(X237)=TRUE," ",'2. Metadata'!B$146)</f>
        <v>N/A</v>
      </c>
      <c r="AD237" s="3" t="s">
        <v>9</v>
      </c>
      <c r="AE237" s="7"/>
      <c r="AF237" s="8"/>
      <c r="AG237" s="8"/>
      <c r="AH237" s="8"/>
      <c r="AI237" s="8"/>
      <c r="AJ237" s="8"/>
      <c r="AK237" s="8"/>
      <c r="AL237" s="8"/>
      <c r="AM237" s="8"/>
      <c r="AN237" s="8"/>
      <c r="AO237" s="8"/>
    </row>
    <row r="238" spans="1:41" x14ac:dyDescent="0.2">
      <c r="A238" s="24" t="s">
        <v>384</v>
      </c>
      <c r="B238" s="10" t="s">
        <v>7</v>
      </c>
      <c r="C238" s="2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49.57</v>
      </c>
      <c r="D238" s="12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-117.65</v>
      </c>
      <c r="E238" s="19" t="s">
        <v>9</v>
      </c>
      <c r="F238" s="13" t="s">
        <v>376</v>
      </c>
      <c r="G238" s="14" t="str">
        <f>IF(ISBLANK(F238)=TRUE," ",'2. Metadata'!B$14)</f>
        <v>observation</v>
      </c>
      <c r="H238" s="13">
        <v>11</v>
      </c>
      <c r="I238" s="21" t="str">
        <f>IF(ISBLANK(H238)=TRUE," ",'2. Metadata'!B$26)</f>
        <v>degrees Celsius</v>
      </c>
      <c r="J238" s="13">
        <v>10</v>
      </c>
      <c r="K238" s="21" t="str">
        <f>IF(ISBLANK(J238)=TRUE," ",'2. Metadata'!B$38)</f>
        <v>degrees Celsius</v>
      </c>
      <c r="L238" s="13" t="s">
        <v>9</v>
      </c>
      <c r="M238" s="18" t="str">
        <f>IF(ISBLANK(L238)=TRUE," ",'2. Metadata'!B$50)</f>
        <v>milligrams per litre</v>
      </c>
      <c r="N238" s="13" t="s">
        <v>9</v>
      </c>
      <c r="O238" s="18" t="str">
        <f>IF(ISBLANK(N238)=TRUE," ",'2. Metadata'!B$62)</f>
        <v>microSiemens per centimetre</v>
      </c>
      <c r="P238" s="13" t="s">
        <v>9</v>
      </c>
      <c r="Q238" s="18" t="str">
        <f>IF(ISBLANK(P238)=TRUE," ",'2. Metadata'!B$74)</f>
        <v>NTU</v>
      </c>
      <c r="R238" s="13" t="s">
        <v>9</v>
      </c>
      <c r="S238" s="18" t="str">
        <f>IF(ISBLANK(R238)=TRUE," ",'2. Metadata'!B$86)</f>
        <v>most probable number per 100 mL</v>
      </c>
      <c r="T238" s="13" t="s">
        <v>9</v>
      </c>
      <c r="U238" s="18" t="str">
        <f>IF(ISBLANK(T238)=TRUE," ",'2. Metadata'!B$98)</f>
        <v>most probable number per 100 mL</v>
      </c>
      <c r="V238" s="13">
        <v>8.5999999999999993E-2</v>
      </c>
      <c r="W238" s="18" t="str">
        <f>IF(ISBLANK(V238)=TRUE," ",'2. Metadata'!B$110)</f>
        <v>metres</v>
      </c>
      <c r="X238" s="20">
        <v>5.6000000000000001E-2</v>
      </c>
      <c r="Y238" s="18" t="str">
        <f>IF(ISBLANK(X238)=TRUE," ",'2. Metadata'!B$122)</f>
        <v>metres3 per second</v>
      </c>
      <c r="Z238" s="19" t="s">
        <v>9</v>
      </c>
      <c r="AA238" s="18" t="str">
        <f>IF(ISBLANK(Z238)=TRUE," ",'2. Metadata'!B$134)</f>
        <v>millimetres</v>
      </c>
      <c r="AB238" s="19" t="s">
        <v>24</v>
      </c>
      <c r="AC238" s="18" t="str">
        <f>IF(ISBLANK(X238)=TRUE," ",'2. Metadata'!B$146)</f>
        <v>N/A</v>
      </c>
      <c r="AD238" s="3" t="s">
        <v>9</v>
      </c>
      <c r="AE238" s="7"/>
      <c r="AF238" s="8"/>
      <c r="AG238" s="8"/>
      <c r="AH238" s="8"/>
      <c r="AI238" s="8"/>
      <c r="AJ238" s="8"/>
      <c r="AK238" s="8"/>
      <c r="AL238" s="8"/>
      <c r="AM238" s="8"/>
      <c r="AN238" s="8"/>
      <c r="AO238" s="8"/>
    </row>
    <row r="239" spans="1:41" x14ac:dyDescent="0.2">
      <c r="A239" s="24" t="s">
        <v>385</v>
      </c>
      <c r="B239" s="10" t="s">
        <v>7</v>
      </c>
      <c r="C239" s="2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49.57</v>
      </c>
      <c r="D239" s="12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-117.65</v>
      </c>
      <c r="E239" s="19" t="s">
        <v>9</v>
      </c>
      <c r="F239" s="13" t="s">
        <v>386</v>
      </c>
      <c r="G239" s="14" t="str">
        <f>IF(ISBLANK(F239)=TRUE," ",'2. Metadata'!B$14)</f>
        <v>observation</v>
      </c>
      <c r="H239" s="13">
        <v>17.5</v>
      </c>
      <c r="I239" s="21" t="str">
        <f>IF(ISBLANK(H239)=TRUE," ",'2. Metadata'!B$26)</f>
        <v>degrees Celsius</v>
      </c>
      <c r="J239" s="13">
        <v>13.5</v>
      </c>
      <c r="K239" s="21" t="str">
        <f>IF(ISBLANK(J239)=TRUE," ",'2. Metadata'!B$38)</f>
        <v>degrees Celsius</v>
      </c>
      <c r="L239" s="13" t="s">
        <v>9</v>
      </c>
      <c r="M239" s="18" t="str">
        <f>IF(ISBLANK(L239)=TRUE," ",'2. Metadata'!B$50)</f>
        <v>milligrams per litre</v>
      </c>
      <c r="N239" s="13" t="s">
        <v>9</v>
      </c>
      <c r="O239" s="18" t="str">
        <f>IF(ISBLANK(N239)=TRUE," ",'2. Metadata'!B$62)</f>
        <v>microSiemens per centimetre</v>
      </c>
      <c r="P239" s="13" t="s">
        <v>9</v>
      </c>
      <c r="Q239" s="18" t="str">
        <f>IF(ISBLANK(P239)=TRUE," ",'2. Metadata'!B$74)</f>
        <v>NTU</v>
      </c>
      <c r="R239" s="13" t="s">
        <v>9</v>
      </c>
      <c r="S239" s="18" t="str">
        <f>IF(ISBLANK(R239)=TRUE," ",'2. Metadata'!B$86)</f>
        <v>most probable number per 100 mL</v>
      </c>
      <c r="T239" s="13" t="s">
        <v>9</v>
      </c>
      <c r="U239" s="18" t="str">
        <f>IF(ISBLANK(T239)=TRUE," ",'2. Metadata'!B$98)</f>
        <v>most probable number per 100 mL</v>
      </c>
      <c r="V239" s="13">
        <v>8.4000000000000005E-2</v>
      </c>
      <c r="W239" s="18" t="str">
        <f>IF(ISBLANK(V239)=TRUE," ",'2. Metadata'!B$110)</f>
        <v>metres</v>
      </c>
      <c r="X239" s="20">
        <v>5.3999999999999999E-2</v>
      </c>
      <c r="Y239" s="18" t="str">
        <f>IF(ISBLANK(X239)=TRUE," ",'2. Metadata'!B$122)</f>
        <v>metres3 per second</v>
      </c>
      <c r="Z239" s="19" t="s">
        <v>9</v>
      </c>
      <c r="AA239" s="18" t="str">
        <f>IF(ISBLANK(Z239)=TRUE," ",'2. Metadata'!B$134)</f>
        <v>millimetres</v>
      </c>
      <c r="AB239" s="19" t="s">
        <v>24</v>
      </c>
      <c r="AC239" s="18" t="str">
        <f>IF(ISBLANK(X239)=TRUE," ",'2. Metadata'!B$146)</f>
        <v>N/A</v>
      </c>
      <c r="AD239" s="3" t="s">
        <v>9</v>
      </c>
      <c r="AE239" s="7"/>
      <c r="AF239" s="8"/>
      <c r="AG239" s="8"/>
      <c r="AH239" s="8"/>
      <c r="AI239" s="8"/>
      <c r="AJ239" s="8"/>
      <c r="AK239" s="8"/>
      <c r="AL239" s="8"/>
      <c r="AM239" s="8"/>
      <c r="AN239" s="8"/>
      <c r="AO239" s="8"/>
    </row>
    <row r="240" spans="1:41" x14ac:dyDescent="0.2">
      <c r="A240" s="24" t="s">
        <v>387</v>
      </c>
      <c r="B240" s="10" t="s">
        <v>7</v>
      </c>
      <c r="C240" s="2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49.57</v>
      </c>
      <c r="D240" s="12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-117.65</v>
      </c>
      <c r="E240" s="19" t="s">
        <v>9</v>
      </c>
      <c r="F240" s="13" t="s">
        <v>388</v>
      </c>
      <c r="G240" s="14" t="str">
        <f>IF(ISBLANK(F240)=TRUE," ",'2. Metadata'!B$14)</f>
        <v>observation</v>
      </c>
      <c r="H240" s="13">
        <v>16</v>
      </c>
      <c r="I240" s="21" t="str">
        <f>IF(ISBLANK(H240)=TRUE," ",'2. Metadata'!B$26)</f>
        <v>degrees Celsius</v>
      </c>
      <c r="J240" s="13">
        <v>12</v>
      </c>
      <c r="K240" s="21" t="str">
        <f>IF(ISBLANK(J240)=TRUE," ",'2. Metadata'!B$38)</f>
        <v>degrees Celsius</v>
      </c>
      <c r="L240" s="13" t="s">
        <v>9</v>
      </c>
      <c r="M240" s="18" t="str">
        <f>IF(ISBLANK(L240)=TRUE," ",'2. Metadata'!B$50)</f>
        <v>milligrams per litre</v>
      </c>
      <c r="N240" s="13" t="s">
        <v>9</v>
      </c>
      <c r="O240" s="18" t="str">
        <f>IF(ISBLANK(N240)=TRUE," ",'2. Metadata'!B$62)</f>
        <v>microSiemens per centimetre</v>
      </c>
      <c r="P240" s="13" t="s">
        <v>9</v>
      </c>
      <c r="Q240" s="18" t="str">
        <f>IF(ISBLANK(P240)=TRUE," ",'2. Metadata'!B$74)</f>
        <v>NTU</v>
      </c>
      <c r="R240" s="13" t="s">
        <v>9</v>
      </c>
      <c r="S240" s="18" t="str">
        <f>IF(ISBLANK(R240)=TRUE," ",'2. Metadata'!B$86)</f>
        <v>most probable number per 100 mL</v>
      </c>
      <c r="T240" s="13" t="s">
        <v>9</v>
      </c>
      <c r="U240" s="18" t="str">
        <f>IF(ISBLANK(T240)=TRUE," ",'2. Metadata'!B$98)</f>
        <v>most probable number per 100 mL</v>
      </c>
      <c r="V240" s="13">
        <v>0.06</v>
      </c>
      <c r="W240" s="18" t="str">
        <f>IF(ISBLANK(V240)=TRUE," ",'2. Metadata'!B$110)</f>
        <v>metres</v>
      </c>
      <c r="X240" s="20">
        <v>3.3000000000000002E-2</v>
      </c>
      <c r="Y240" s="18" t="str">
        <f>IF(ISBLANK(X240)=TRUE," ",'2. Metadata'!B$122)</f>
        <v>metres3 per second</v>
      </c>
      <c r="Z240" s="19" t="s">
        <v>9</v>
      </c>
      <c r="AA240" s="18" t="str">
        <f>IF(ISBLANK(Z240)=TRUE," ",'2. Metadata'!B$134)</f>
        <v>millimetres</v>
      </c>
      <c r="AB240" s="19" t="s">
        <v>24</v>
      </c>
      <c r="AC240" s="18" t="str">
        <f>IF(ISBLANK(X240)=TRUE," ",'2. Metadata'!B$146)</f>
        <v>N/A</v>
      </c>
      <c r="AD240" s="3" t="s">
        <v>9</v>
      </c>
      <c r="AE240" s="7"/>
      <c r="AF240" s="8"/>
      <c r="AG240" s="8"/>
      <c r="AH240" s="8"/>
      <c r="AI240" s="8"/>
      <c r="AJ240" s="8"/>
      <c r="AK240" s="8"/>
      <c r="AL240" s="8"/>
      <c r="AM240" s="8"/>
      <c r="AN240" s="8"/>
      <c r="AO240" s="8"/>
    </row>
    <row r="241" spans="1:41" x14ac:dyDescent="0.2">
      <c r="A241" s="24" t="s">
        <v>389</v>
      </c>
      <c r="B241" s="10" t="s">
        <v>7</v>
      </c>
      <c r="C241" s="2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49.57</v>
      </c>
      <c r="D241" s="12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-117.65</v>
      </c>
      <c r="E241" s="19" t="s">
        <v>9</v>
      </c>
      <c r="F241" s="13" t="s">
        <v>376</v>
      </c>
      <c r="G241" s="14" t="str">
        <f>IF(ISBLANK(F241)=TRUE," ",'2. Metadata'!B$14)</f>
        <v>observation</v>
      </c>
      <c r="H241" s="13">
        <v>20</v>
      </c>
      <c r="I241" s="21" t="str">
        <f>IF(ISBLANK(H241)=TRUE," ",'2. Metadata'!B$26)</f>
        <v>degrees Celsius</v>
      </c>
      <c r="J241" s="13">
        <v>15</v>
      </c>
      <c r="K241" s="21" t="str">
        <f>IF(ISBLANK(J241)=TRUE," ",'2. Metadata'!B$38)</f>
        <v>degrees Celsius</v>
      </c>
      <c r="L241" s="13" t="s">
        <v>9</v>
      </c>
      <c r="M241" s="18" t="str">
        <f>IF(ISBLANK(L241)=TRUE," ",'2. Metadata'!B$50)</f>
        <v>milligrams per litre</v>
      </c>
      <c r="N241" s="13" t="s">
        <v>9</v>
      </c>
      <c r="O241" s="18" t="str">
        <f>IF(ISBLANK(N241)=TRUE," ",'2. Metadata'!B$62)</f>
        <v>microSiemens per centimetre</v>
      </c>
      <c r="P241" s="13" t="s">
        <v>9</v>
      </c>
      <c r="Q241" s="18" t="str">
        <f>IF(ISBLANK(P241)=TRUE," ",'2. Metadata'!B$74)</f>
        <v>NTU</v>
      </c>
      <c r="R241" s="13" t="s">
        <v>9</v>
      </c>
      <c r="S241" s="18" t="str">
        <f>IF(ISBLANK(R241)=TRUE," ",'2. Metadata'!B$86)</f>
        <v>most probable number per 100 mL</v>
      </c>
      <c r="T241" s="13" t="s">
        <v>9</v>
      </c>
      <c r="U241" s="18" t="str">
        <f>IF(ISBLANK(T241)=TRUE," ",'2. Metadata'!B$98)</f>
        <v>most probable number per 100 mL</v>
      </c>
      <c r="V241" s="13">
        <v>5.3999999999999999E-2</v>
      </c>
      <c r="W241" s="18" t="str">
        <f>IF(ISBLANK(V241)=TRUE," ",'2. Metadata'!B$110)</f>
        <v>metres</v>
      </c>
      <c r="X241" s="20">
        <v>2.8000000000000001E-2</v>
      </c>
      <c r="Y241" s="18" t="str">
        <f>IF(ISBLANK(X241)=TRUE," ",'2. Metadata'!B$122)</f>
        <v>metres3 per second</v>
      </c>
      <c r="Z241" s="19" t="s">
        <v>9</v>
      </c>
      <c r="AA241" s="18" t="str">
        <f>IF(ISBLANK(Z241)=TRUE," ",'2. Metadata'!B$134)</f>
        <v>millimetres</v>
      </c>
      <c r="AB241" s="19" t="s">
        <v>24</v>
      </c>
      <c r="AC241" s="18" t="str">
        <f>IF(ISBLANK(X241)=TRUE," ",'2. Metadata'!B$146)</f>
        <v>N/A</v>
      </c>
      <c r="AD241" s="3" t="s">
        <v>9</v>
      </c>
      <c r="AE241" s="7"/>
      <c r="AF241" s="8"/>
      <c r="AG241" s="8"/>
      <c r="AH241" s="8"/>
      <c r="AI241" s="8"/>
      <c r="AJ241" s="8"/>
      <c r="AK241" s="8"/>
      <c r="AL241" s="8"/>
      <c r="AM241" s="8"/>
      <c r="AN241" s="8"/>
      <c r="AO241" s="8"/>
    </row>
    <row r="242" spans="1:41" x14ac:dyDescent="0.2">
      <c r="A242" s="24" t="s">
        <v>390</v>
      </c>
      <c r="B242" s="10" t="s">
        <v>7</v>
      </c>
      <c r="C242" s="2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49.57</v>
      </c>
      <c r="D242" s="12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-117.65</v>
      </c>
      <c r="E242" s="19" t="s">
        <v>9</v>
      </c>
      <c r="F242" s="13" t="s">
        <v>391</v>
      </c>
      <c r="G242" s="14" t="str">
        <f>IF(ISBLANK(F242)=TRUE," ",'2. Metadata'!B$14)</f>
        <v>observation</v>
      </c>
      <c r="H242" s="13">
        <v>15</v>
      </c>
      <c r="I242" s="21" t="str">
        <f>IF(ISBLANK(H242)=TRUE," ",'2. Metadata'!B$26)</f>
        <v>degrees Celsius</v>
      </c>
      <c r="J242" s="13">
        <v>12.5</v>
      </c>
      <c r="K242" s="21" t="str">
        <f>IF(ISBLANK(J242)=TRUE," ",'2. Metadata'!B$38)</f>
        <v>degrees Celsius</v>
      </c>
      <c r="L242" s="13" t="s">
        <v>9</v>
      </c>
      <c r="M242" s="18" t="str">
        <f>IF(ISBLANK(L242)=TRUE," ",'2. Metadata'!B$50)</f>
        <v>milligrams per litre</v>
      </c>
      <c r="N242" s="13" t="s">
        <v>9</v>
      </c>
      <c r="O242" s="18" t="str">
        <f>IF(ISBLANK(N242)=TRUE," ",'2. Metadata'!B$62)</f>
        <v>microSiemens per centimetre</v>
      </c>
      <c r="P242" s="13" t="s">
        <v>9</v>
      </c>
      <c r="Q242" s="18" t="str">
        <f>IF(ISBLANK(P242)=TRUE," ",'2. Metadata'!B$74)</f>
        <v>NTU</v>
      </c>
      <c r="R242" s="13" t="s">
        <v>9</v>
      </c>
      <c r="S242" s="18" t="str">
        <f>IF(ISBLANK(R242)=TRUE," ",'2. Metadata'!B$86)</f>
        <v>most probable number per 100 mL</v>
      </c>
      <c r="T242" s="13" t="s">
        <v>9</v>
      </c>
      <c r="U242" s="18" t="str">
        <f>IF(ISBLANK(T242)=TRUE," ",'2. Metadata'!B$98)</f>
        <v>most probable number per 100 mL</v>
      </c>
      <c r="V242" s="13">
        <v>0.05</v>
      </c>
      <c r="W242" s="18" t="str">
        <f>IF(ISBLANK(V242)=TRUE," ",'2. Metadata'!B$110)</f>
        <v>metres</v>
      </c>
      <c r="X242" s="20">
        <v>2.5000000000000001E-2</v>
      </c>
      <c r="Y242" s="18" t="str">
        <f>IF(ISBLANK(X242)=TRUE," ",'2. Metadata'!B$122)</f>
        <v>metres3 per second</v>
      </c>
      <c r="Z242" s="19" t="s">
        <v>9</v>
      </c>
      <c r="AA242" s="18" t="str">
        <f>IF(ISBLANK(Z242)=TRUE," ",'2. Metadata'!B$134)</f>
        <v>millimetres</v>
      </c>
      <c r="AB242" s="19" t="s">
        <v>24</v>
      </c>
      <c r="AC242" s="18" t="str">
        <f>IF(ISBLANK(X242)=TRUE," ",'2. Metadata'!B$146)</f>
        <v>N/A</v>
      </c>
      <c r="AD242" s="3" t="s">
        <v>9</v>
      </c>
      <c r="AE242" s="7"/>
      <c r="AF242" s="8"/>
      <c r="AG242" s="8"/>
      <c r="AH242" s="8"/>
      <c r="AI242" s="8"/>
      <c r="AJ242" s="8"/>
      <c r="AK242" s="8"/>
      <c r="AL242" s="8"/>
      <c r="AM242" s="8"/>
      <c r="AN242" s="8"/>
      <c r="AO242" s="8"/>
    </row>
    <row r="243" spans="1:41" x14ac:dyDescent="0.2">
      <c r="A243" s="24" t="s">
        <v>392</v>
      </c>
      <c r="B243" s="10" t="s">
        <v>7</v>
      </c>
      <c r="C243" s="2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49.57</v>
      </c>
      <c r="D243" s="12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-117.65</v>
      </c>
      <c r="E243" s="19" t="s">
        <v>9</v>
      </c>
      <c r="F243" s="13" t="s">
        <v>393</v>
      </c>
      <c r="G243" s="14" t="str">
        <f>IF(ISBLANK(F243)=TRUE," ",'2. Metadata'!B$14)</f>
        <v>observation</v>
      </c>
      <c r="H243" s="13">
        <v>19</v>
      </c>
      <c r="I243" s="21" t="str">
        <f>IF(ISBLANK(H243)=TRUE," ",'2. Metadata'!B$26)</f>
        <v>degrees Celsius</v>
      </c>
      <c r="J243" s="13">
        <v>13</v>
      </c>
      <c r="K243" s="21" t="str">
        <f>IF(ISBLANK(J243)=TRUE," ",'2. Metadata'!B$38)</f>
        <v>degrees Celsius</v>
      </c>
      <c r="L243" s="13" t="s">
        <v>9</v>
      </c>
      <c r="M243" s="18" t="str">
        <f>IF(ISBLANK(L243)=TRUE," ",'2. Metadata'!B$50)</f>
        <v>milligrams per litre</v>
      </c>
      <c r="N243" s="13" t="s">
        <v>9</v>
      </c>
      <c r="O243" s="18" t="str">
        <f>IF(ISBLANK(N243)=TRUE," ",'2. Metadata'!B$62)</f>
        <v>microSiemens per centimetre</v>
      </c>
      <c r="P243" s="13" t="s">
        <v>9</v>
      </c>
      <c r="Q243" s="18" t="str">
        <f>IF(ISBLANK(P243)=TRUE," ",'2. Metadata'!B$74)</f>
        <v>NTU</v>
      </c>
      <c r="R243" s="13" t="s">
        <v>9</v>
      </c>
      <c r="S243" s="18" t="str">
        <f>IF(ISBLANK(R243)=TRUE," ",'2. Metadata'!B$86)</f>
        <v>most probable number per 100 mL</v>
      </c>
      <c r="T243" s="13" t="s">
        <v>9</v>
      </c>
      <c r="U243" s="18" t="str">
        <f>IF(ISBLANK(T243)=TRUE," ",'2. Metadata'!B$98)</f>
        <v>most probable number per 100 mL</v>
      </c>
      <c r="V243" s="13">
        <v>4.5999999999999999E-2</v>
      </c>
      <c r="W243" s="18" t="str">
        <f>IF(ISBLANK(V243)=TRUE," ",'2. Metadata'!B$110)</f>
        <v>metres</v>
      </c>
      <c r="X243" s="20">
        <v>2.1999999999999999E-2</v>
      </c>
      <c r="Y243" s="18" t="str">
        <f>IF(ISBLANK(X243)=TRUE," ",'2. Metadata'!B$122)</f>
        <v>metres3 per second</v>
      </c>
      <c r="Z243" s="19" t="s">
        <v>9</v>
      </c>
      <c r="AA243" s="18" t="str">
        <f>IF(ISBLANK(Z243)=TRUE," ",'2. Metadata'!B$134)</f>
        <v>millimetres</v>
      </c>
      <c r="AB243" s="19" t="s">
        <v>24</v>
      </c>
      <c r="AC243" s="18" t="str">
        <f>IF(ISBLANK(X243)=TRUE," ",'2. Metadata'!B$146)</f>
        <v>N/A</v>
      </c>
      <c r="AD243" s="3" t="s">
        <v>9</v>
      </c>
      <c r="AE243" s="7"/>
      <c r="AF243" s="8"/>
      <c r="AG243" s="8"/>
      <c r="AH243" s="8"/>
      <c r="AI243" s="8"/>
      <c r="AJ243" s="8"/>
      <c r="AK243" s="8"/>
      <c r="AL243" s="8"/>
      <c r="AM243" s="8"/>
      <c r="AN243" s="8"/>
      <c r="AO243" s="8"/>
    </row>
    <row r="244" spans="1:41" x14ac:dyDescent="0.2">
      <c r="A244" s="24" t="s">
        <v>394</v>
      </c>
      <c r="B244" s="10" t="s">
        <v>7</v>
      </c>
      <c r="C244" s="2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49.57</v>
      </c>
      <c r="D244" s="12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-117.65</v>
      </c>
      <c r="E244" s="19" t="s">
        <v>9</v>
      </c>
      <c r="F244" s="13" t="s">
        <v>395</v>
      </c>
      <c r="G244" s="14" t="str">
        <f>IF(ISBLANK(F244)=TRUE," ",'2. Metadata'!B$14)</f>
        <v>observation</v>
      </c>
      <c r="H244" s="13">
        <v>17.5</v>
      </c>
      <c r="I244" s="21" t="str">
        <f>IF(ISBLANK(H244)=TRUE," ",'2. Metadata'!B$26)</f>
        <v>degrees Celsius</v>
      </c>
      <c r="J244" s="13">
        <v>14</v>
      </c>
      <c r="K244" s="21" t="str">
        <f>IF(ISBLANK(J244)=TRUE," ",'2. Metadata'!B$38)</f>
        <v>degrees Celsius</v>
      </c>
      <c r="L244" s="13" t="s">
        <v>9</v>
      </c>
      <c r="M244" s="18" t="str">
        <f>IF(ISBLANK(L244)=TRUE," ",'2. Metadata'!B$50)</f>
        <v>milligrams per litre</v>
      </c>
      <c r="N244" s="13" t="s">
        <v>9</v>
      </c>
      <c r="O244" s="18" t="str">
        <f>IF(ISBLANK(N244)=TRUE," ",'2. Metadata'!B$62)</f>
        <v>microSiemens per centimetre</v>
      </c>
      <c r="P244" s="13" t="s">
        <v>9</v>
      </c>
      <c r="Q244" s="18" t="str">
        <f>IF(ISBLANK(P244)=TRUE," ",'2. Metadata'!B$74)</f>
        <v>NTU</v>
      </c>
      <c r="R244" s="13" t="s">
        <v>9</v>
      </c>
      <c r="S244" s="18" t="str">
        <f>IF(ISBLANK(R244)=TRUE," ",'2. Metadata'!B$86)</f>
        <v>most probable number per 100 mL</v>
      </c>
      <c r="T244" s="13" t="s">
        <v>9</v>
      </c>
      <c r="U244" s="18" t="str">
        <f>IF(ISBLANK(T244)=TRUE," ",'2. Metadata'!B$98)</f>
        <v>most probable number per 100 mL</v>
      </c>
      <c r="V244" s="13">
        <v>0.04</v>
      </c>
      <c r="W244" s="18" t="str">
        <f>IF(ISBLANK(V244)=TRUE," ",'2. Metadata'!B$110)</f>
        <v>metres</v>
      </c>
      <c r="X244" s="20">
        <v>1.7999999999999999E-2</v>
      </c>
      <c r="Y244" s="18" t="str">
        <f>IF(ISBLANK(X244)=TRUE," ",'2. Metadata'!B$122)</f>
        <v>metres3 per second</v>
      </c>
      <c r="Z244" s="19" t="s">
        <v>9</v>
      </c>
      <c r="AA244" s="18" t="str">
        <f>IF(ISBLANK(Z244)=TRUE," ",'2. Metadata'!B$134)</f>
        <v>millimetres</v>
      </c>
      <c r="AB244" s="19" t="s">
        <v>24</v>
      </c>
      <c r="AC244" s="18" t="str">
        <f>IF(ISBLANK(X244)=TRUE," ",'2. Metadata'!B$146)</f>
        <v>N/A</v>
      </c>
      <c r="AD244" s="3" t="s">
        <v>9</v>
      </c>
      <c r="AE244" s="7"/>
      <c r="AF244" s="8"/>
      <c r="AG244" s="8"/>
      <c r="AH244" s="8"/>
      <c r="AI244" s="8"/>
      <c r="AJ244" s="8"/>
      <c r="AK244" s="8"/>
      <c r="AL244" s="8"/>
      <c r="AM244" s="8"/>
      <c r="AN244" s="8"/>
      <c r="AO244" s="8"/>
    </row>
    <row r="245" spans="1:41" x14ac:dyDescent="0.2">
      <c r="A245" s="24" t="s">
        <v>396</v>
      </c>
      <c r="B245" s="10" t="s">
        <v>7</v>
      </c>
      <c r="C245" s="2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49.57</v>
      </c>
      <c r="D245" s="12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-117.65</v>
      </c>
      <c r="E245" s="19" t="s">
        <v>9</v>
      </c>
      <c r="F245" s="13" t="s">
        <v>397</v>
      </c>
      <c r="G245" s="14" t="str">
        <f>IF(ISBLANK(F245)=TRUE," ",'2. Metadata'!B$14)</f>
        <v>observation</v>
      </c>
      <c r="H245" s="13">
        <v>16</v>
      </c>
      <c r="I245" s="21" t="str">
        <f>IF(ISBLANK(H245)=TRUE," ",'2. Metadata'!B$26)</f>
        <v>degrees Celsius</v>
      </c>
      <c r="J245" s="13">
        <v>12</v>
      </c>
      <c r="K245" s="21" t="str">
        <f>IF(ISBLANK(J245)=TRUE," ",'2. Metadata'!B$38)</f>
        <v>degrees Celsius</v>
      </c>
      <c r="L245" s="13" t="s">
        <v>9</v>
      </c>
      <c r="M245" s="18" t="str">
        <f>IF(ISBLANK(L245)=TRUE," ",'2. Metadata'!B$50)</f>
        <v>milligrams per litre</v>
      </c>
      <c r="N245" s="13" t="s">
        <v>9</v>
      </c>
      <c r="O245" s="18" t="str">
        <f>IF(ISBLANK(N245)=TRUE," ",'2. Metadata'!B$62)</f>
        <v>microSiemens per centimetre</v>
      </c>
      <c r="P245" s="13" t="s">
        <v>9</v>
      </c>
      <c r="Q245" s="18" t="str">
        <f>IF(ISBLANK(P245)=TRUE," ",'2. Metadata'!B$74)</f>
        <v>NTU</v>
      </c>
      <c r="R245" s="13" t="s">
        <v>9</v>
      </c>
      <c r="S245" s="18" t="str">
        <f>IF(ISBLANK(R245)=TRUE," ",'2. Metadata'!B$86)</f>
        <v>most probable number per 100 mL</v>
      </c>
      <c r="T245" s="13" t="s">
        <v>9</v>
      </c>
      <c r="U245" s="18" t="str">
        <f>IF(ISBLANK(T245)=TRUE," ",'2. Metadata'!B$98)</f>
        <v>most probable number per 100 mL</v>
      </c>
      <c r="V245" s="13">
        <v>3.7999999999999999E-2</v>
      </c>
      <c r="W245" s="18" t="str">
        <f>IF(ISBLANK(V245)=TRUE," ",'2. Metadata'!B$110)</f>
        <v>metres</v>
      </c>
      <c r="X245" s="20">
        <v>1.7000000000000001E-2</v>
      </c>
      <c r="Y245" s="18" t="str">
        <f>IF(ISBLANK(X245)=TRUE," ",'2. Metadata'!B$122)</f>
        <v>metres3 per second</v>
      </c>
      <c r="Z245" s="19" t="s">
        <v>9</v>
      </c>
      <c r="AA245" s="18" t="str">
        <f>IF(ISBLANK(Z245)=TRUE," ",'2. Metadata'!B$134)</f>
        <v>millimetres</v>
      </c>
      <c r="AB245" s="19" t="s">
        <v>24</v>
      </c>
      <c r="AC245" s="18" t="str">
        <f>IF(ISBLANK(X245)=TRUE," ",'2. Metadata'!B$146)</f>
        <v>N/A</v>
      </c>
      <c r="AD245" s="3" t="s">
        <v>9</v>
      </c>
      <c r="AE245" s="7"/>
      <c r="AF245" s="8"/>
      <c r="AG245" s="8"/>
      <c r="AH245" s="8"/>
      <c r="AI245" s="8"/>
      <c r="AJ245" s="8"/>
      <c r="AK245" s="8"/>
      <c r="AL245" s="8"/>
      <c r="AM245" s="8"/>
      <c r="AN245" s="8"/>
      <c r="AO245" s="8"/>
    </row>
    <row r="246" spans="1:41" x14ac:dyDescent="0.2">
      <c r="A246" s="24" t="s">
        <v>398</v>
      </c>
      <c r="B246" s="10" t="s">
        <v>7</v>
      </c>
      <c r="C246" s="2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49.57</v>
      </c>
      <c r="D246" s="12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-117.65</v>
      </c>
      <c r="E246" s="19" t="s">
        <v>9</v>
      </c>
      <c r="F246" s="13" t="s">
        <v>183</v>
      </c>
      <c r="G246" s="14" t="str">
        <f>IF(ISBLANK(F246)=TRUE," ",'2. Metadata'!B$14)</f>
        <v>observation</v>
      </c>
      <c r="H246" s="13">
        <v>18</v>
      </c>
      <c r="I246" s="21" t="str">
        <f>IF(ISBLANK(H246)=TRUE," ",'2. Metadata'!B$26)</f>
        <v>degrees Celsius</v>
      </c>
      <c r="J246" s="13">
        <v>13.5</v>
      </c>
      <c r="K246" s="21" t="str">
        <f>IF(ISBLANK(J246)=TRUE," ",'2. Metadata'!B$38)</f>
        <v>degrees Celsius</v>
      </c>
      <c r="L246" s="13" t="s">
        <v>9</v>
      </c>
      <c r="M246" s="18" t="str">
        <f>IF(ISBLANK(L246)=TRUE," ",'2. Metadata'!B$50)</f>
        <v>milligrams per litre</v>
      </c>
      <c r="N246" s="13" t="s">
        <v>9</v>
      </c>
      <c r="O246" s="18" t="str">
        <f>IF(ISBLANK(N246)=TRUE," ",'2. Metadata'!B$62)</f>
        <v>microSiemens per centimetre</v>
      </c>
      <c r="P246" s="13" t="s">
        <v>9</v>
      </c>
      <c r="Q246" s="18" t="str">
        <f>IF(ISBLANK(P246)=TRUE," ",'2. Metadata'!B$74)</f>
        <v>NTU</v>
      </c>
      <c r="R246" s="13" t="s">
        <v>9</v>
      </c>
      <c r="S246" s="18" t="str">
        <f>IF(ISBLANK(R246)=TRUE," ",'2. Metadata'!B$86)</f>
        <v>most probable number per 100 mL</v>
      </c>
      <c r="T246" s="13" t="s">
        <v>9</v>
      </c>
      <c r="U246" s="18" t="str">
        <f>IF(ISBLANK(T246)=TRUE," ",'2. Metadata'!B$98)</f>
        <v>most probable number per 100 mL</v>
      </c>
      <c r="V246" s="13">
        <v>3.5999999999999997E-2</v>
      </c>
      <c r="W246" s="18" t="str">
        <f>IF(ISBLANK(V246)=TRUE," ",'2. Metadata'!B$110)</f>
        <v>metres</v>
      </c>
      <c r="X246" s="20">
        <v>1.4999999999999999E-2</v>
      </c>
      <c r="Y246" s="18" t="str">
        <f>IF(ISBLANK(X246)=TRUE," ",'2. Metadata'!B$122)</f>
        <v>metres3 per second</v>
      </c>
      <c r="Z246" s="19" t="s">
        <v>9</v>
      </c>
      <c r="AA246" s="18" t="str">
        <f>IF(ISBLANK(Z246)=TRUE," ",'2. Metadata'!B$134)</f>
        <v>millimetres</v>
      </c>
      <c r="AB246" s="19" t="s">
        <v>24</v>
      </c>
      <c r="AC246" s="18" t="str">
        <f>IF(ISBLANK(X246)=TRUE," ",'2. Metadata'!B$146)</f>
        <v>N/A</v>
      </c>
      <c r="AD246" s="3" t="s">
        <v>9</v>
      </c>
      <c r="AE246" s="7"/>
      <c r="AF246" s="8"/>
      <c r="AG246" s="8"/>
      <c r="AH246" s="8"/>
      <c r="AI246" s="8"/>
      <c r="AJ246" s="8"/>
      <c r="AK246" s="8"/>
      <c r="AL246" s="8"/>
      <c r="AM246" s="8"/>
      <c r="AN246" s="8"/>
      <c r="AO246" s="8"/>
    </row>
    <row r="247" spans="1:41" x14ac:dyDescent="0.2">
      <c r="A247" s="24" t="s">
        <v>399</v>
      </c>
      <c r="B247" s="10" t="s">
        <v>7</v>
      </c>
      <c r="C247" s="2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49.57</v>
      </c>
      <c r="D247" s="12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-117.65</v>
      </c>
      <c r="E247" s="19" t="s">
        <v>9</v>
      </c>
      <c r="F247" s="13" t="s">
        <v>400</v>
      </c>
      <c r="G247" s="14" t="str">
        <f>IF(ISBLANK(F247)=TRUE," ",'2. Metadata'!B$14)</f>
        <v>observation</v>
      </c>
      <c r="H247" s="13">
        <v>19.5</v>
      </c>
      <c r="I247" s="21" t="str">
        <f>IF(ISBLANK(H247)=TRUE," ",'2. Metadata'!B$26)</f>
        <v>degrees Celsius</v>
      </c>
      <c r="J247" s="13">
        <v>13</v>
      </c>
      <c r="K247" s="21" t="str">
        <f>IF(ISBLANK(J247)=TRUE," ",'2. Metadata'!B$38)</f>
        <v>degrees Celsius</v>
      </c>
      <c r="L247" s="13" t="s">
        <v>9</v>
      </c>
      <c r="M247" s="18" t="str">
        <f>IF(ISBLANK(L247)=TRUE," ",'2. Metadata'!B$50)</f>
        <v>milligrams per litre</v>
      </c>
      <c r="N247" s="13" t="s">
        <v>9</v>
      </c>
      <c r="O247" s="18" t="str">
        <f>IF(ISBLANK(N247)=TRUE," ",'2. Metadata'!B$62)</f>
        <v>microSiemens per centimetre</v>
      </c>
      <c r="P247" s="13" t="s">
        <v>9</v>
      </c>
      <c r="Q247" s="18" t="str">
        <f>IF(ISBLANK(P247)=TRUE," ",'2. Metadata'!B$74)</f>
        <v>NTU</v>
      </c>
      <c r="R247" s="13" t="s">
        <v>9</v>
      </c>
      <c r="S247" s="18" t="str">
        <f>IF(ISBLANK(R247)=TRUE," ",'2. Metadata'!B$86)</f>
        <v>most probable number per 100 mL</v>
      </c>
      <c r="T247" s="13" t="s">
        <v>9</v>
      </c>
      <c r="U247" s="18" t="str">
        <f>IF(ISBLANK(T247)=TRUE," ",'2. Metadata'!B$98)</f>
        <v>most probable number per 100 mL</v>
      </c>
      <c r="V247" s="13">
        <v>3.5000000000000003E-2</v>
      </c>
      <c r="W247" s="18" t="str">
        <f>IF(ISBLANK(V247)=TRUE," ",'2. Metadata'!B$110)</f>
        <v>metres</v>
      </c>
      <c r="X247" s="20">
        <v>1.4999999999999999E-2</v>
      </c>
      <c r="Y247" s="18" t="str">
        <f>IF(ISBLANK(X247)=TRUE," ",'2. Metadata'!B$122)</f>
        <v>metres3 per second</v>
      </c>
      <c r="Z247" s="19" t="s">
        <v>9</v>
      </c>
      <c r="AA247" s="18" t="str">
        <f>IF(ISBLANK(Z247)=TRUE," ",'2. Metadata'!B$134)</f>
        <v>millimetres</v>
      </c>
      <c r="AB247" s="19" t="s">
        <v>24</v>
      </c>
      <c r="AC247" s="18" t="str">
        <f>IF(ISBLANK(X247)=TRUE," ",'2. Metadata'!B$146)</f>
        <v>N/A</v>
      </c>
      <c r="AD247" s="3" t="s">
        <v>9</v>
      </c>
      <c r="AE247" s="7"/>
      <c r="AF247" s="8"/>
      <c r="AG247" s="8"/>
      <c r="AH247" s="8"/>
      <c r="AI247" s="8"/>
      <c r="AJ247" s="8"/>
      <c r="AK247" s="8"/>
      <c r="AL247" s="8"/>
      <c r="AM247" s="8"/>
      <c r="AN247" s="8"/>
      <c r="AO247" s="8"/>
    </row>
    <row r="248" spans="1:41" x14ac:dyDescent="0.2">
      <c r="A248" s="24" t="s">
        <v>401</v>
      </c>
      <c r="B248" s="10" t="s">
        <v>7</v>
      </c>
      <c r="C248" s="2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49.57</v>
      </c>
      <c r="D248" s="12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-117.65</v>
      </c>
      <c r="E248" s="19" t="s">
        <v>9</v>
      </c>
      <c r="F248" s="13" t="s">
        <v>183</v>
      </c>
      <c r="G248" s="14" t="str">
        <f>IF(ISBLANK(F248)=TRUE," ",'2. Metadata'!B$14)</f>
        <v>observation</v>
      </c>
      <c r="H248" s="13">
        <v>16.5</v>
      </c>
      <c r="I248" s="21" t="str">
        <f>IF(ISBLANK(H248)=TRUE," ",'2. Metadata'!B$26)</f>
        <v>degrees Celsius</v>
      </c>
      <c r="J248" s="13">
        <v>13</v>
      </c>
      <c r="K248" s="21" t="str">
        <f>IF(ISBLANK(J248)=TRUE," ",'2. Metadata'!B$38)</f>
        <v>degrees Celsius</v>
      </c>
      <c r="L248" s="13" t="s">
        <v>9</v>
      </c>
      <c r="M248" s="18" t="str">
        <f>IF(ISBLANK(L248)=TRUE," ",'2. Metadata'!B$50)</f>
        <v>milligrams per litre</v>
      </c>
      <c r="N248" s="13" t="s">
        <v>9</v>
      </c>
      <c r="O248" s="18" t="str">
        <f>IF(ISBLANK(N248)=TRUE," ",'2. Metadata'!B$62)</f>
        <v>microSiemens per centimetre</v>
      </c>
      <c r="P248" s="13" t="s">
        <v>9</v>
      </c>
      <c r="Q248" s="18" t="str">
        <f>IF(ISBLANK(P248)=TRUE," ",'2. Metadata'!B$74)</f>
        <v>NTU</v>
      </c>
      <c r="R248" s="13" t="s">
        <v>9</v>
      </c>
      <c r="S248" s="18" t="str">
        <f>IF(ISBLANK(R248)=TRUE," ",'2. Metadata'!B$86)</f>
        <v>most probable number per 100 mL</v>
      </c>
      <c r="T248" s="13" t="s">
        <v>9</v>
      </c>
      <c r="U248" s="18" t="str">
        <f>IF(ISBLANK(T248)=TRUE," ",'2. Metadata'!B$98)</f>
        <v>most probable number per 100 mL</v>
      </c>
      <c r="V248" s="13">
        <v>3.3000000000000002E-2</v>
      </c>
      <c r="W248" s="18" t="str">
        <f>IF(ISBLANK(V248)=TRUE," ",'2. Metadata'!B$110)</f>
        <v>metres</v>
      </c>
      <c r="X248" s="20">
        <v>1.4E-2</v>
      </c>
      <c r="Y248" s="18" t="str">
        <f>IF(ISBLANK(X248)=TRUE," ",'2. Metadata'!B$122)</f>
        <v>metres3 per second</v>
      </c>
      <c r="Z248" s="19" t="s">
        <v>9</v>
      </c>
      <c r="AA248" s="18" t="str">
        <f>IF(ISBLANK(Z248)=TRUE," ",'2. Metadata'!B$134)</f>
        <v>millimetres</v>
      </c>
      <c r="AB248" s="19" t="s">
        <v>24</v>
      </c>
      <c r="AC248" s="18" t="str">
        <f>IF(ISBLANK(X248)=TRUE," ",'2. Metadata'!B$146)</f>
        <v>N/A</v>
      </c>
      <c r="AD248" s="3" t="s">
        <v>9</v>
      </c>
      <c r="AE248" s="7"/>
      <c r="AF248" s="8"/>
      <c r="AG248" s="8"/>
      <c r="AH248" s="8"/>
      <c r="AI248" s="8"/>
      <c r="AJ248" s="8"/>
      <c r="AK248" s="8"/>
      <c r="AL248" s="8"/>
      <c r="AM248" s="8"/>
      <c r="AN248" s="8"/>
      <c r="AO248" s="8"/>
    </row>
    <row r="249" spans="1:41" x14ac:dyDescent="0.2">
      <c r="A249" s="24" t="s">
        <v>402</v>
      </c>
      <c r="B249" s="10" t="s">
        <v>7</v>
      </c>
      <c r="C249" s="2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49.57</v>
      </c>
      <c r="D249" s="12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-117.65</v>
      </c>
      <c r="E249" s="19" t="s">
        <v>9</v>
      </c>
      <c r="F249" s="13" t="s">
        <v>403</v>
      </c>
      <c r="G249" s="14" t="str">
        <f>IF(ISBLANK(F249)=TRUE," ",'2. Metadata'!B$14)</f>
        <v>observation</v>
      </c>
      <c r="H249" s="13">
        <v>13</v>
      </c>
      <c r="I249" s="21" t="str">
        <f>IF(ISBLANK(H249)=TRUE," ",'2. Metadata'!B$26)</f>
        <v>degrees Celsius</v>
      </c>
      <c r="J249" s="13">
        <v>12</v>
      </c>
      <c r="K249" s="21" t="str">
        <f>IF(ISBLANK(J249)=TRUE," ",'2. Metadata'!B$38)</f>
        <v>degrees Celsius</v>
      </c>
      <c r="L249" s="13" t="s">
        <v>9</v>
      </c>
      <c r="M249" s="18" t="str">
        <f>IF(ISBLANK(L249)=TRUE," ",'2. Metadata'!B$50)</f>
        <v>milligrams per litre</v>
      </c>
      <c r="N249" s="13" t="s">
        <v>9</v>
      </c>
      <c r="O249" s="18" t="str">
        <f>IF(ISBLANK(N249)=TRUE," ",'2. Metadata'!B$62)</f>
        <v>microSiemens per centimetre</v>
      </c>
      <c r="P249" s="13" t="s">
        <v>9</v>
      </c>
      <c r="Q249" s="18" t="str">
        <f>IF(ISBLANK(P249)=TRUE," ",'2. Metadata'!B$74)</f>
        <v>NTU</v>
      </c>
      <c r="R249" s="13" t="s">
        <v>9</v>
      </c>
      <c r="S249" s="18" t="str">
        <f>IF(ISBLANK(R249)=TRUE," ",'2. Metadata'!B$86)</f>
        <v>most probable number per 100 mL</v>
      </c>
      <c r="T249" s="13" t="s">
        <v>9</v>
      </c>
      <c r="U249" s="18" t="str">
        <f>IF(ISBLANK(T249)=TRUE," ",'2. Metadata'!B$98)</f>
        <v>most probable number per 100 mL</v>
      </c>
      <c r="V249" s="13">
        <v>3.7999999999999999E-2</v>
      </c>
      <c r="W249" s="18" t="str">
        <f>IF(ISBLANK(V249)=TRUE," ",'2. Metadata'!B$110)</f>
        <v>metres</v>
      </c>
      <c r="X249" s="20">
        <v>1.7000000000000001E-2</v>
      </c>
      <c r="Y249" s="18" t="str">
        <f>IF(ISBLANK(X249)=TRUE," ",'2. Metadata'!B$122)</f>
        <v>metres3 per second</v>
      </c>
      <c r="Z249" s="19" t="s">
        <v>9</v>
      </c>
      <c r="AA249" s="18" t="str">
        <f>IF(ISBLANK(Z249)=TRUE," ",'2. Metadata'!B$134)</f>
        <v>millimetres</v>
      </c>
      <c r="AB249" s="19" t="s">
        <v>24</v>
      </c>
      <c r="AC249" s="18" t="str">
        <f>IF(ISBLANK(X249)=TRUE," ",'2. Metadata'!B$146)</f>
        <v>N/A</v>
      </c>
      <c r="AD249" s="3" t="s">
        <v>9</v>
      </c>
      <c r="AE249" s="7"/>
      <c r="AF249" s="8"/>
      <c r="AG249" s="8"/>
      <c r="AH249" s="8"/>
      <c r="AI249" s="8"/>
      <c r="AJ249" s="8"/>
      <c r="AK249" s="8"/>
      <c r="AL249" s="8"/>
      <c r="AM249" s="8"/>
      <c r="AN249" s="8"/>
      <c r="AO249" s="8"/>
    </row>
    <row r="250" spans="1:41" x14ac:dyDescent="0.2">
      <c r="A250" s="24" t="s">
        <v>404</v>
      </c>
      <c r="B250" s="10" t="s">
        <v>7</v>
      </c>
      <c r="C250" s="2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49.57</v>
      </c>
      <c r="D250" s="12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-117.65</v>
      </c>
      <c r="E250" s="19" t="s">
        <v>9</v>
      </c>
      <c r="F250" s="13" t="s">
        <v>405</v>
      </c>
      <c r="G250" s="14" t="str">
        <f>IF(ISBLANK(F250)=TRUE," ",'2. Metadata'!B$14)</f>
        <v>observation</v>
      </c>
      <c r="H250" s="13">
        <v>18.5</v>
      </c>
      <c r="I250" s="21" t="str">
        <f>IF(ISBLANK(H250)=TRUE," ",'2. Metadata'!B$26)</f>
        <v>degrees Celsius</v>
      </c>
      <c r="J250" s="13">
        <v>13</v>
      </c>
      <c r="K250" s="21" t="str">
        <f>IF(ISBLANK(J250)=TRUE," ",'2. Metadata'!B$38)</f>
        <v>degrees Celsius</v>
      </c>
      <c r="L250" s="13" t="s">
        <v>9</v>
      </c>
      <c r="M250" s="18" t="str">
        <f>IF(ISBLANK(L250)=TRUE," ",'2. Metadata'!B$50)</f>
        <v>milligrams per litre</v>
      </c>
      <c r="N250" s="13" t="s">
        <v>9</v>
      </c>
      <c r="O250" s="18" t="str">
        <f>IF(ISBLANK(N250)=TRUE," ",'2. Metadata'!B$62)</f>
        <v>microSiemens per centimetre</v>
      </c>
      <c r="P250" s="13" t="s">
        <v>9</v>
      </c>
      <c r="Q250" s="18" t="str">
        <f>IF(ISBLANK(P250)=TRUE," ",'2. Metadata'!B$74)</f>
        <v>NTU</v>
      </c>
      <c r="R250" s="13" t="s">
        <v>9</v>
      </c>
      <c r="S250" s="18" t="str">
        <f>IF(ISBLANK(R250)=TRUE," ",'2. Metadata'!B$86)</f>
        <v>most probable number per 100 mL</v>
      </c>
      <c r="T250" s="13" t="s">
        <v>9</v>
      </c>
      <c r="U250" s="18" t="str">
        <f>IF(ISBLANK(T250)=TRUE," ",'2. Metadata'!B$98)</f>
        <v>most probable number per 100 mL</v>
      </c>
      <c r="V250" s="13">
        <v>0.03</v>
      </c>
      <c r="W250" s="18" t="str">
        <f>IF(ISBLANK(V250)=TRUE," ",'2. Metadata'!B$110)</f>
        <v>metres</v>
      </c>
      <c r="X250" s="20">
        <v>1.2E-2</v>
      </c>
      <c r="Y250" s="18" t="str">
        <f>IF(ISBLANK(X250)=TRUE," ",'2. Metadata'!B$122)</f>
        <v>metres3 per second</v>
      </c>
      <c r="Z250" s="19" t="s">
        <v>9</v>
      </c>
      <c r="AA250" s="18" t="str">
        <f>IF(ISBLANK(Z250)=TRUE," ",'2. Metadata'!B$134)</f>
        <v>millimetres</v>
      </c>
      <c r="AB250" s="19" t="s">
        <v>24</v>
      </c>
      <c r="AC250" s="18" t="str">
        <f>IF(ISBLANK(X250)=TRUE," ",'2. Metadata'!B$146)</f>
        <v>N/A</v>
      </c>
      <c r="AD250" s="3" t="s">
        <v>9</v>
      </c>
      <c r="AE250" s="7"/>
      <c r="AF250" s="8"/>
      <c r="AG250" s="8"/>
      <c r="AH250" s="8"/>
      <c r="AI250" s="8"/>
      <c r="AJ250" s="8"/>
      <c r="AK250" s="8"/>
      <c r="AL250" s="8"/>
      <c r="AM250" s="8"/>
      <c r="AN250" s="8"/>
      <c r="AO250" s="8"/>
    </row>
    <row r="251" spans="1:41" x14ac:dyDescent="0.2">
      <c r="A251" s="24" t="s">
        <v>406</v>
      </c>
      <c r="B251" s="10" t="s">
        <v>7</v>
      </c>
      <c r="C251" s="2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49.57</v>
      </c>
      <c r="D251" s="12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-117.65</v>
      </c>
      <c r="E251" s="19" t="s">
        <v>9</v>
      </c>
      <c r="F251" s="13" t="s">
        <v>407</v>
      </c>
      <c r="G251" s="14" t="str">
        <f>IF(ISBLANK(F251)=TRUE," ",'2. Metadata'!B$14)</f>
        <v>observation</v>
      </c>
      <c r="H251" s="13">
        <v>13</v>
      </c>
      <c r="I251" s="21" t="str">
        <f>IF(ISBLANK(H251)=TRUE," ",'2. Metadata'!B$26)</f>
        <v>degrees Celsius</v>
      </c>
      <c r="J251" s="13">
        <v>12</v>
      </c>
      <c r="K251" s="21" t="str">
        <f>IF(ISBLANK(J251)=TRUE," ",'2. Metadata'!B$38)</f>
        <v>degrees Celsius</v>
      </c>
      <c r="L251" s="13" t="s">
        <v>9</v>
      </c>
      <c r="M251" s="18" t="str">
        <f>IF(ISBLANK(L251)=TRUE," ",'2. Metadata'!B$50)</f>
        <v>milligrams per litre</v>
      </c>
      <c r="N251" s="13" t="s">
        <v>9</v>
      </c>
      <c r="O251" s="18" t="str">
        <f>IF(ISBLANK(N251)=TRUE," ",'2. Metadata'!B$62)</f>
        <v>microSiemens per centimetre</v>
      </c>
      <c r="P251" s="13" t="s">
        <v>9</v>
      </c>
      <c r="Q251" s="18" t="str">
        <f>IF(ISBLANK(P251)=TRUE," ",'2. Metadata'!B$74)</f>
        <v>NTU</v>
      </c>
      <c r="R251" s="13" t="s">
        <v>9</v>
      </c>
      <c r="S251" s="18" t="str">
        <f>IF(ISBLANK(R251)=TRUE," ",'2. Metadata'!B$86)</f>
        <v>most probable number per 100 mL</v>
      </c>
      <c r="T251" s="13" t="s">
        <v>9</v>
      </c>
      <c r="U251" s="18" t="str">
        <f>IF(ISBLANK(T251)=TRUE," ",'2. Metadata'!B$98)</f>
        <v>most probable number per 100 mL</v>
      </c>
      <c r="V251" s="13">
        <v>3.4000000000000002E-2</v>
      </c>
      <c r="W251" s="18" t="str">
        <f>IF(ISBLANK(V251)=TRUE," ",'2. Metadata'!B$110)</f>
        <v>metres</v>
      </c>
      <c r="X251" s="20">
        <v>1.4E-2</v>
      </c>
      <c r="Y251" s="18" t="str">
        <f>IF(ISBLANK(X251)=TRUE," ",'2. Metadata'!B$122)</f>
        <v>metres3 per second</v>
      </c>
      <c r="Z251" s="19" t="s">
        <v>9</v>
      </c>
      <c r="AA251" s="18" t="str">
        <f>IF(ISBLANK(Z251)=TRUE," ",'2. Metadata'!B$134)</f>
        <v>millimetres</v>
      </c>
      <c r="AB251" s="19" t="s">
        <v>24</v>
      </c>
      <c r="AC251" s="18" t="str">
        <f>IF(ISBLANK(X251)=TRUE," ",'2. Metadata'!B$146)</f>
        <v>N/A</v>
      </c>
      <c r="AD251" s="3" t="s">
        <v>9</v>
      </c>
      <c r="AE251" s="7"/>
      <c r="AF251" s="8"/>
      <c r="AG251" s="8"/>
      <c r="AH251" s="8"/>
      <c r="AI251" s="8"/>
      <c r="AJ251" s="8"/>
      <c r="AK251" s="8"/>
      <c r="AL251" s="8"/>
      <c r="AM251" s="8"/>
      <c r="AN251" s="8"/>
      <c r="AO251" s="8"/>
    </row>
    <row r="252" spans="1:41" x14ac:dyDescent="0.2">
      <c r="A252" s="24" t="s">
        <v>408</v>
      </c>
      <c r="B252" s="10" t="s">
        <v>7</v>
      </c>
      <c r="C252" s="2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49.57</v>
      </c>
      <c r="D252" s="12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-117.65</v>
      </c>
      <c r="E252" s="19" t="s">
        <v>9</v>
      </c>
      <c r="F252" s="13" t="s">
        <v>183</v>
      </c>
      <c r="G252" s="14" t="str">
        <f>IF(ISBLANK(F252)=TRUE," ",'2. Metadata'!B$14)</f>
        <v>observation</v>
      </c>
      <c r="H252" s="13">
        <v>19</v>
      </c>
      <c r="I252" s="21" t="str">
        <f>IF(ISBLANK(H252)=TRUE," ",'2. Metadata'!B$26)</f>
        <v>degrees Celsius</v>
      </c>
      <c r="J252" s="13">
        <v>13.5</v>
      </c>
      <c r="K252" s="21" t="str">
        <f>IF(ISBLANK(J252)=TRUE," ",'2. Metadata'!B$38)</f>
        <v>degrees Celsius</v>
      </c>
      <c r="L252" s="13" t="s">
        <v>9</v>
      </c>
      <c r="M252" s="18" t="str">
        <f>IF(ISBLANK(L252)=TRUE," ",'2. Metadata'!B$50)</f>
        <v>milligrams per litre</v>
      </c>
      <c r="N252" s="13" t="s">
        <v>9</v>
      </c>
      <c r="O252" s="18" t="str">
        <f>IF(ISBLANK(N252)=TRUE," ",'2. Metadata'!B$62)</f>
        <v>microSiemens per centimetre</v>
      </c>
      <c r="P252" s="13" t="s">
        <v>9</v>
      </c>
      <c r="Q252" s="18" t="str">
        <f>IF(ISBLANK(P252)=TRUE," ",'2. Metadata'!B$74)</f>
        <v>NTU</v>
      </c>
      <c r="R252" s="13" t="s">
        <v>9</v>
      </c>
      <c r="S252" s="18" t="str">
        <f>IF(ISBLANK(R252)=TRUE," ",'2. Metadata'!B$86)</f>
        <v>most probable number per 100 mL</v>
      </c>
      <c r="T252" s="13" t="s">
        <v>9</v>
      </c>
      <c r="U252" s="18" t="str">
        <f>IF(ISBLANK(T252)=TRUE," ",'2. Metadata'!B$98)</f>
        <v>most probable number per 100 mL</v>
      </c>
      <c r="V252" s="13">
        <v>2.5999999999999999E-2</v>
      </c>
      <c r="W252" s="18" t="str">
        <f>IF(ISBLANK(V252)=TRUE," ",'2. Metadata'!B$110)</f>
        <v>metres</v>
      </c>
      <c r="X252" s="20">
        <v>0.01</v>
      </c>
      <c r="Y252" s="18" t="str">
        <f>IF(ISBLANK(X252)=TRUE," ",'2. Metadata'!B$122)</f>
        <v>metres3 per second</v>
      </c>
      <c r="Z252" s="19" t="s">
        <v>9</v>
      </c>
      <c r="AA252" s="18" t="str">
        <f>IF(ISBLANK(Z252)=TRUE," ",'2. Metadata'!B$134)</f>
        <v>millimetres</v>
      </c>
      <c r="AB252" s="19" t="s">
        <v>24</v>
      </c>
      <c r="AC252" s="18" t="str">
        <f>IF(ISBLANK(X252)=TRUE," ",'2. Metadata'!B$146)</f>
        <v>N/A</v>
      </c>
      <c r="AD252" s="3" t="s">
        <v>9</v>
      </c>
      <c r="AE252" s="7"/>
      <c r="AF252" s="8"/>
      <c r="AG252" s="8"/>
      <c r="AH252" s="8"/>
      <c r="AI252" s="8"/>
      <c r="AJ252" s="8"/>
      <c r="AK252" s="8"/>
      <c r="AL252" s="8"/>
      <c r="AM252" s="8"/>
      <c r="AN252" s="8"/>
      <c r="AO252" s="8"/>
    </row>
    <row r="253" spans="1:41" x14ac:dyDescent="0.2">
      <c r="A253" s="24" t="s">
        <v>421</v>
      </c>
      <c r="B253" s="10" t="s">
        <v>7</v>
      </c>
      <c r="C253" s="2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49.57</v>
      </c>
      <c r="D253" s="12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-117.65</v>
      </c>
      <c r="E253" s="19" t="s">
        <v>9</v>
      </c>
      <c r="F253" s="13" t="s">
        <v>9</v>
      </c>
      <c r="G253" s="14" t="str">
        <f>IF(ISBLANK(F253)=TRUE," ",'2. Metadata'!B$14)</f>
        <v>observation</v>
      </c>
      <c r="H253" s="13" t="s">
        <v>9</v>
      </c>
      <c r="I253" s="21" t="str">
        <f>IF(ISBLANK(H253)=TRUE," ",'2. Metadata'!B$26)</f>
        <v>degrees Celsius</v>
      </c>
      <c r="J253" s="13" t="s">
        <v>9</v>
      </c>
      <c r="K253" s="21" t="str">
        <f>IF(ISBLANK(J253)=TRUE," ",'2. Metadata'!B$38)</f>
        <v>degrees Celsius</v>
      </c>
      <c r="L253" s="13" t="s">
        <v>9</v>
      </c>
      <c r="M253" s="18" t="str">
        <f>IF(ISBLANK(L253)=TRUE," ",'2. Metadata'!B$50)</f>
        <v>milligrams per litre</v>
      </c>
      <c r="N253" s="13" t="s">
        <v>9</v>
      </c>
      <c r="O253" s="18" t="str">
        <f>IF(ISBLANK(N253)=TRUE," ",'2. Metadata'!B$62)</f>
        <v>microSiemens per centimetre</v>
      </c>
      <c r="P253" s="13" t="s">
        <v>9</v>
      </c>
      <c r="Q253" s="18" t="str">
        <f>IF(ISBLANK(P253)=TRUE," ",'2. Metadata'!B$74)</f>
        <v>NTU</v>
      </c>
      <c r="R253" s="13" t="s">
        <v>9</v>
      </c>
      <c r="S253" s="18" t="str">
        <f>IF(ISBLANK(R253)=TRUE," ",'2. Metadata'!B$86)</f>
        <v>most probable number per 100 mL</v>
      </c>
      <c r="T253" s="13" t="s">
        <v>9</v>
      </c>
      <c r="U253" s="18" t="str">
        <f>IF(ISBLANK(T253)=TRUE," ",'2. Metadata'!B$98)</f>
        <v>most probable number per 100 mL</v>
      </c>
      <c r="V253" s="13" t="s">
        <v>9</v>
      </c>
      <c r="W253" s="18" t="str">
        <f>IF(ISBLANK(V253)=TRUE," ",'2. Metadata'!B$110)</f>
        <v>metres</v>
      </c>
      <c r="X253" s="20" t="s">
        <v>9</v>
      </c>
      <c r="Y253" s="18" t="str">
        <f>IF(ISBLANK(X253)=TRUE," ",'2. Metadata'!B$122)</f>
        <v>metres3 per second</v>
      </c>
      <c r="Z253" s="19">
        <v>5.8</v>
      </c>
      <c r="AA253" s="18" t="str">
        <f>IF(ISBLANK(Z253)=TRUE," ",'2. Metadata'!B$134)</f>
        <v>millimetres</v>
      </c>
      <c r="AB253" s="19" t="s">
        <v>9</v>
      </c>
      <c r="AC253" s="18" t="str">
        <f>IF(ISBLANK(X253)=TRUE," ",'2. Metadata'!B$146)</f>
        <v>N/A</v>
      </c>
      <c r="AD253" s="3" t="s">
        <v>9</v>
      </c>
      <c r="AE253" s="7"/>
      <c r="AF253" s="8"/>
      <c r="AG253" s="8"/>
      <c r="AH253" s="8"/>
      <c r="AI253" s="8"/>
      <c r="AJ253" s="8"/>
      <c r="AK253" s="8"/>
      <c r="AL253" s="8"/>
      <c r="AM253" s="8"/>
      <c r="AN253" s="8"/>
      <c r="AO253" s="8"/>
    </row>
    <row r="254" spans="1:41" x14ac:dyDescent="0.2">
      <c r="A254" s="24" t="s">
        <v>409</v>
      </c>
      <c r="B254" s="10" t="s">
        <v>7</v>
      </c>
      <c r="C254" s="2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49.57</v>
      </c>
      <c r="D254" s="12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-117.65</v>
      </c>
      <c r="E254" s="19" t="s">
        <v>9</v>
      </c>
      <c r="F254" s="13" t="s">
        <v>410</v>
      </c>
      <c r="G254" s="14" t="str">
        <f>IF(ISBLANK(F254)=TRUE," ",'2. Metadata'!B$14)</f>
        <v>observation</v>
      </c>
      <c r="H254" s="13">
        <v>15</v>
      </c>
      <c r="I254" s="21" t="str">
        <f>IF(ISBLANK(H254)=TRUE," ",'2. Metadata'!B$26)</f>
        <v>degrees Celsius</v>
      </c>
      <c r="J254" s="13">
        <v>13</v>
      </c>
      <c r="K254" s="21" t="str">
        <f>IF(ISBLANK(J254)=TRUE," ",'2. Metadata'!B$38)</f>
        <v>degrees Celsius</v>
      </c>
      <c r="L254" s="13" t="s">
        <v>9</v>
      </c>
      <c r="M254" s="18" t="str">
        <f>IF(ISBLANK(L254)=TRUE," ",'2. Metadata'!B$50)</f>
        <v>milligrams per litre</v>
      </c>
      <c r="N254" s="13" t="s">
        <v>9</v>
      </c>
      <c r="O254" s="18" t="str">
        <f>IF(ISBLANK(N254)=TRUE," ",'2. Metadata'!B$62)</f>
        <v>microSiemens per centimetre</v>
      </c>
      <c r="P254" s="13" t="s">
        <v>9</v>
      </c>
      <c r="Q254" s="18" t="str">
        <f>IF(ISBLANK(P254)=TRUE," ",'2. Metadata'!B$74)</f>
        <v>NTU</v>
      </c>
      <c r="R254" s="13" t="s">
        <v>9</v>
      </c>
      <c r="S254" s="18" t="str">
        <f>IF(ISBLANK(R254)=TRUE," ",'2. Metadata'!B$86)</f>
        <v>most probable number per 100 mL</v>
      </c>
      <c r="T254" s="13" t="s">
        <v>9</v>
      </c>
      <c r="U254" s="18" t="str">
        <f>IF(ISBLANK(T254)=TRUE," ",'2. Metadata'!B$98)</f>
        <v>most probable number per 100 mL</v>
      </c>
      <c r="V254" s="13">
        <v>3.4000000000000002E-2</v>
      </c>
      <c r="W254" s="18" t="str">
        <f>IF(ISBLANK(V254)=TRUE," ",'2. Metadata'!B$110)</f>
        <v>metres</v>
      </c>
      <c r="X254" s="20">
        <v>1.4E-2</v>
      </c>
      <c r="Y254" s="18" t="str">
        <f>IF(ISBLANK(X254)=TRUE," ",'2. Metadata'!B$122)</f>
        <v>metres3 per second</v>
      </c>
      <c r="Z254" s="19" t="s">
        <v>9</v>
      </c>
      <c r="AA254" s="18" t="str">
        <f>IF(ISBLANK(Z254)=TRUE," ",'2. Metadata'!B$134)</f>
        <v>millimetres</v>
      </c>
      <c r="AB254" s="19" t="s">
        <v>24</v>
      </c>
      <c r="AC254" s="18" t="str">
        <f>IF(ISBLANK(X254)=TRUE," ",'2. Metadata'!B$146)</f>
        <v>N/A</v>
      </c>
      <c r="AD254" s="3" t="s">
        <v>9</v>
      </c>
      <c r="AE254" s="7"/>
      <c r="AF254" s="8"/>
      <c r="AG254" s="8"/>
      <c r="AH254" s="8"/>
      <c r="AI254" s="8"/>
      <c r="AJ254" s="8"/>
      <c r="AK254" s="8"/>
      <c r="AL254" s="8"/>
      <c r="AM254" s="8"/>
      <c r="AN254" s="8"/>
      <c r="AO254" s="8"/>
    </row>
    <row r="255" spans="1:41" x14ac:dyDescent="0.2">
      <c r="A255" s="24" t="s">
        <v>411</v>
      </c>
      <c r="B255" s="10" t="s">
        <v>7</v>
      </c>
      <c r="C255" s="2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49.57</v>
      </c>
      <c r="D255" s="12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-117.65</v>
      </c>
      <c r="E255" s="19" t="s">
        <v>9</v>
      </c>
      <c r="F255" s="13" t="s">
        <v>412</v>
      </c>
      <c r="G255" s="14" t="str">
        <f>IF(ISBLANK(F255)=TRUE," ",'2. Metadata'!B$14)</f>
        <v>observation</v>
      </c>
      <c r="H255" s="13">
        <v>15</v>
      </c>
      <c r="I255" s="21" t="str">
        <f>IF(ISBLANK(H255)=TRUE," ",'2. Metadata'!B$26)</f>
        <v>degrees Celsius</v>
      </c>
      <c r="J255" s="13">
        <v>12</v>
      </c>
      <c r="K255" s="21" t="str">
        <f>IF(ISBLANK(J255)=TRUE," ",'2. Metadata'!B$38)</f>
        <v>degrees Celsius</v>
      </c>
      <c r="L255" s="13" t="s">
        <v>9</v>
      </c>
      <c r="M255" s="18" t="str">
        <f>IF(ISBLANK(L255)=TRUE," ",'2. Metadata'!B$50)</f>
        <v>milligrams per litre</v>
      </c>
      <c r="N255" s="13" t="s">
        <v>9</v>
      </c>
      <c r="O255" s="18" t="str">
        <f>IF(ISBLANK(N255)=TRUE," ",'2. Metadata'!B$62)</f>
        <v>microSiemens per centimetre</v>
      </c>
      <c r="P255" s="13" t="s">
        <v>9</v>
      </c>
      <c r="Q255" s="18" t="str">
        <f>IF(ISBLANK(P255)=TRUE," ",'2. Metadata'!B$74)</f>
        <v>NTU</v>
      </c>
      <c r="R255" s="13" t="s">
        <v>9</v>
      </c>
      <c r="S255" s="18" t="str">
        <f>IF(ISBLANK(R255)=TRUE," ",'2. Metadata'!B$86)</f>
        <v>most probable number per 100 mL</v>
      </c>
      <c r="T255" s="13" t="s">
        <v>9</v>
      </c>
      <c r="U255" s="18" t="str">
        <f>IF(ISBLANK(T255)=TRUE," ",'2. Metadata'!B$98)</f>
        <v>most probable number per 100 mL</v>
      </c>
      <c r="V255" s="13">
        <v>2.8000000000000001E-2</v>
      </c>
      <c r="W255" s="18" t="str">
        <f>IF(ISBLANK(V255)=TRUE," ",'2. Metadata'!B$110)</f>
        <v>metres</v>
      </c>
      <c r="X255" s="20">
        <v>1.0999999999999999E-2</v>
      </c>
      <c r="Y255" s="18" t="str">
        <f>IF(ISBLANK(X255)=TRUE," ",'2. Metadata'!B$122)</f>
        <v>metres3 per second</v>
      </c>
      <c r="Z255" s="19" t="s">
        <v>9</v>
      </c>
      <c r="AA255" s="18" t="str">
        <f>IF(ISBLANK(Z255)=TRUE," ",'2. Metadata'!B$134)</f>
        <v>millimetres</v>
      </c>
      <c r="AB255" s="19" t="s">
        <v>24</v>
      </c>
      <c r="AC255" s="18" t="str">
        <f>IF(ISBLANK(X255)=TRUE," ",'2. Metadata'!B$146)</f>
        <v>N/A</v>
      </c>
      <c r="AD255" s="3" t="s">
        <v>9</v>
      </c>
      <c r="AE255" s="7"/>
      <c r="AF255" s="8"/>
      <c r="AG255" s="8"/>
      <c r="AH255" s="8"/>
      <c r="AI255" s="8"/>
      <c r="AJ255" s="8"/>
      <c r="AK255" s="8"/>
      <c r="AL255" s="8"/>
      <c r="AM255" s="8"/>
      <c r="AN255" s="8"/>
      <c r="AO255" s="8"/>
    </row>
    <row r="256" spans="1:41" x14ac:dyDescent="0.2">
      <c r="A256" s="24" t="s">
        <v>413</v>
      </c>
      <c r="B256" s="10" t="s">
        <v>7</v>
      </c>
      <c r="C256" s="2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49.57</v>
      </c>
      <c r="D256" s="12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-117.65</v>
      </c>
      <c r="E256" s="19" t="s">
        <v>9</v>
      </c>
      <c r="F256" s="13" t="s">
        <v>414</v>
      </c>
      <c r="G256" s="14" t="str">
        <f>IF(ISBLANK(F256)=TRUE," ",'2. Metadata'!B$14)</f>
        <v>observation</v>
      </c>
      <c r="H256" s="13">
        <v>14</v>
      </c>
      <c r="I256" s="21" t="str">
        <f>IF(ISBLANK(H256)=TRUE," ",'2. Metadata'!B$26)</f>
        <v>degrees Celsius</v>
      </c>
      <c r="J256" s="13">
        <v>12</v>
      </c>
      <c r="K256" s="21" t="str">
        <f>IF(ISBLANK(J256)=TRUE," ",'2. Metadata'!B$38)</f>
        <v>degrees Celsius</v>
      </c>
      <c r="L256" s="13" t="s">
        <v>15</v>
      </c>
      <c r="M256" s="18" t="str">
        <f>IF(ISBLANK(L256)=TRUE," ",'2. Metadata'!B$50)</f>
        <v>milligrams per litre</v>
      </c>
      <c r="N256" s="13">
        <v>96</v>
      </c>
      <c r="O256" s="18" t="str">
        <f>IF(ISBLANK(N256)=TRUE," ",'2. Metadata'!B$62)</f>
        <v>microSiemens per centimetre</v>
      </c>
      <c r="P256" s="13">
        <v>0.15</v>
      </c>
      <c r="Q256" s="18" t="str">
        <f>IF(ISBLANK(P256)=TRUE," ",'2. Metadata'!B$74)</f>
        <v>NTU</v>
      </c>
      <c r="R256" s="13">
        <v>9.1999999999999993</v>
      </c>
      <c r="S256" s="18" t="str">
        <f>IF(ISBLANK(R256)=TRUE," ",'2. Metadata'!B$86)</f>
        <v>most probable number per 100 mL</v>
      </c>
      <c r="T256" s="13">
        <v>2.2000000000000002</v>
      </c>
      <c r="U256" s="18" t="str">
        <f>IF(ISBLANK(T256)=TRUE," ",'2. Metadata'!B$98)</f>
        <v>most probable number per 100 mL</v>
      </c>
      <c r="V256" s="13">
        <v>2.8000000000000001E-2</v>
      </c>
      <c r="W256" s="18" t="str">
        <f>IF(ISBLANK(V256)=TRUE," ",'2. Metadata'!B$110)</f>
        <v>metres</v>
      </c>
      <c r="X256" s="20">
        <v>1.0999999999999999E-2</v>
      </c>
      <c r="Y256" s="18" t="str">
        <f>IF(ISBLANK(X256)=TRUE," ",'2. Metadata'!B$122)</f>
        <v>metres3 per second</v>
      </c>
      <c r="Z256" s="19" t="s">
        <v>9</v>
      </c>
      <c r="AA256" s="18" t="str">
        <f>IF(ISBLANK(Z256)=TRUE," ",'2. Metadata'!B$134)</f>
        <v>millimetres</v>
      </c>
      <c r="AB256" s="19" t="s">
        <v>10</v>
      </c>
      <c r="AC256" s="18" t="str">
        <f>IF(ISBLANK(X256)=TRUE," ",'2. Metadata'!B$146)</f>
        <v>N/A</v>
      </c>
      <c r="AD256" s="3" t="s">
        <v>9</v>
      </c>
      <c r="AE256" s="7"/>
      <c r="AF256" s="8"/>
      <c r="AG256" s="8"/>
      <c r="AH256" s="8"/>
      <c r="AI256" s="8"/>
      <c r="AJ256" s="8"/>
      <c r="AK256" s="8"/>
      <c r="AL256" s="8"/>
      <c r="AM256" s="8"/>
      <c r="AN256" s="8"/>
      <c r="AO256" s="8"/>
    </row>
    <row r="257" spans="1:41" x14ac:dyDescent="0.2">
      <c r="A257" s="24" t="s">
        <v>415</v>
      </c>
      <c r="B257" s="10" t="s">
        <v>7</v>
      </c>
      <c r="C257" s="2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49.57</v>
      </c>
      <c r="D257" s="12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-117.65</v>
      </c>
      <c r="E257" s="19" t="s">
        <v>9</v>
      </c>
      <c r="F257" s="13" t="s">
        <v>183</v>
      </c>
      <c r="G257" s="14" t="str">
        <f>IF(ISBLANK(F257)=TRUE," ",'2. Metadata'!B$14)</f>
        <v>observation</v>
      </c>
      <c r="H257" s="13">
        <v>14.5</v>
      </c>
      <c r="I257" s="21" t="str">
        <f>IF(ISBLANK(H257)=TRUE," ",'2. Metadata'!B$26)</f>
        <v>degrees Celsius</v>
      </c>
      <c r="J257" s="13">
        <v>12</v>
      </c>
      <c r="K257" s="21" t="str">
        <f>IF(ISBLANK(J257)=TRUE," ",'2. Metadata'!B$38)</f>
        <v>degrees Celsius</v>
      </c>
      <c r="L257" s="13" t="s">
        <v>9</v>
      </c>
      <c r="M257" s="18" t="str">
        <f>IF(ISBLANK(L257)=TRUE," ",'2. Metadata'!B$50)</f>
        <v>milligrams per litre</v>
      </c>
      <c r="N257" s="13" t="s">
        <v>9</v>
      </c>
      <c r="O257" s="18" t="str">
        <f>IF(ISBLANK(N257)=TRUE," ",'2. Metadata'!B$62)</f>
        <v>microSiemens per centimetre</v>
      </c>
      <c r="P257" s="13" t="s">
        <v>9</v>
      </c>
      <c r="Q257" s="18" t="str">
        <f>IF(ISBLANK(P257)=TRUE," ",'2. Metadata'!B$74)</f>
        <v>NTU</v>
      </c>
      <c r="R257" s="13" t="s">
        <v>9</v>
      </c>
      <c r="S257" s="18" t="str">
        <f>IF(ISBLANK(R257)=TRUE," ",'2. Metadata'!B$86)</f>
        <v>most probable number per 100 mL</v>
      </c>
      <c r="T257" s="13" t="s">
        <v>9</v>
      </c>
      <c r="U257" s="18" t="str">
        <f>IF(ISBLANK(T257)=TRUE," ",'2. Metadata'!B$98)</f>
        <v>most probable number per 100 mL</v>
      </c>
      <c r="V257" s="13">
        <v>2.4E-2</v>
      </c>
      <c r="W257" s="18" t="str">
        <f>IF(ISBLANK(V257)=TRUE," ",'2. Metadata'!B$110)</f>
        <v>metres</v>
      </c>
      <c r="X257" s="20">
        <v>8.0000000000000002E-3</v>
      </c>
      <c r="Y257" s="18" t="str">
        <f>IF(ISBLANK(X257)=TRUE," ",'2. Metadata'!B$122)</f>
        <v>metres3 per second</v>
      </c>
      <c r="Z257" s="19" t="s">
        <v>9</v>
      </c>
      <c r="AA257" s="18" t="str">
        <f>IF(ISBLANK(Z257)=TRUE," ",'2. Metadata'!B$134)</f>
        <v>millimetres</v>
      </c>
      <c r="AB257" s="19" t="s">
        <v>24</v>
      </c>
      <c r="AC257" s="18" t="str">
        <f>IF(ISBLANK(X257)=TRUE," ",'2. Metadata'!B$146)</f>
        <v>N/A</v>
      </c>
      <c r="AD257" s="3" t="s">
        <v>9</v>
      </c>
      <c r="AE257" s="7"/>
      <c r="AF257" s="8"/>
      <c r="AG257" s="8"/>
      <c r="AH257" s="8"/>
      <c r="AI257" s="8"/>
      <c r="AJ257" s="8"/>
      <c r="AK257" s="8"/>
      <c r="AL257" s="8"/>
      <c r="AM257" s="8"/>
      <c r="AN257" s="8"/>
      <c r="AO257" s="8"/>
    </row>
    <row r="258" spans="1:41" x14ac:dyDescent="0.2">
      <c r="A258" s="24" t="s">
        <v>416</v>
      </c>
      <c r="B258" s="10" t="s">
        <v>7</v>
      </c>
      <c r="C258" s="2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49.57</v>
      </c>
      <c r="D258" s="12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-117.65</v>
      </c>
      <c r="E258" s="19" t="s">
        <v>9</v>
      </c>
      <c r="F258" s="13" t="s">
        <v>183</v>
      </c>
      <c r="G258" s="14" t="str">
        <f>IF(ISBLANK(F258)=TRUE," ",'2. Metadata'!B$14)</f>
        <v>observation</v>
      </c>
      <c r="H258" s="13">
        <v>14.5</v>
      </c>
      <c r="I258" s="21" t="str">
        <f>IF(ISBLANK(H258)=TRUE," ",'2. Metadata'!B$26)</f>
        <v>degrees Celsius</v>
      </c>
      <c r="J258" s="13">
        <v>12</v>
      </c>
      <c r="K258" s="21" t="str">
        <f>IF(ISBLANK(J258)=TRUE," ",'2. Metadata'!B$38)</f>
        <v>degrees Celsius</v>
      </c>
      <c r="L258" s="13" t="s">
        <v>9</v>
      </c>
      <c r="M258" s="18" t="str">
        <f>IF(ISBLANK(L258)=TRUE," ",'2. Metadata'!B$50)</f>
        <v>milligrams per litre</v>
      </c>
      <c r="N258" s="13" t="s">
        <v>9</v>
      </c>
      <c r="O258" s="18" t="str">
        <f>IF(ISBLANK(N258)=TRUE," ",'2. Metadata'!B$62)</f>
        <v>microSiemens per centimetre</v>
      </c>
      <c r="P258" s="13" t="s">
        <v>9</v>
      </c>
      <c r="Q258" s="18" t="str">
        <f>IF(ISBLANK(P258)=TRUE," ",'2. Metadata'!B$74)</f>
        <v>NTU</v>
      </c>
      <c r="R258" s="13" t="s">
        <v>9</v>
      </c>
      <c r="S258" s="18" t="str">
        <f>IF(ISBLANK(R258)=TRUE," ",'2. Metadata'!B$86)</f>
        <v>most probable number per 100 mL</v>
      </c>
      <c r="T258" s="13" t="s">
        <v>9</v>
      </c>
      <c r="U258" s="18" t="str">
        <f>IF(ISBLANK(T258)=TRUE," ",'2. Metadata'!B$98)</f>
        <v>most probable number per 100 mL</v>
      </c>
      <c r="V258" s="13">
        <v>2.4E-2</v>
      </c>
      <c r="W258" s="18" t="str">
        <f>IF(ISBLANK(V258)=TRUE," ",'2. Metadata'!B$110)</f>
        <v>metres</v>
      </c>
      <c r="X258" s="20">
        <v>8.0000000000000002E-3</v>
      </c>
      <c r="Y258" s="18" t="str">
        <f>IF(ISBLANK(X258)=TRUE," ",'2. Metadata'!B$122)</f>
        <v>metres3 per second</v>
      </c>
      <c r="Z258" s="19" t="s">
        <v>9</v>
      </c>
      <c r="AA258" s="18" t="str">
        <f>IF(ISBLANK(Z258)=TRUE," ",'2. Metadata'!B$134)</f>
        <v>millimetres</v>
      </c>
      <c r="AB258" s="19" t="s">
        <v>24</v>
      </c>
      <c r="AC258" s="18" t="str">
        <f>IF(ISBLANK(X258)=TRUE," ",'2. Metadata'!B$146)</f>
        <v>N/A</v>
      </c>
      <c r="AD258" s="3" t="s">
        <v>9</v>
      </c>
      <c r="AE258" s="7"/>
      <c r="AF258" s="8"/>
      <c r="AG258" s="8"/>
      <c r="AH258" s="8"/>
      <c r="AI258" s="8"/>
      <c r="AJ258" s="8"/>
      <c r="AK258" s="8"/>
      <c r="AL258" s="8"/>
      <c r="AM258" s="8"/>
      <c r="AN258" s="8"/>
      <c r="AO258" s="8"/>
    </row>
    <row r="259" spans="1:41" x14ac:dyDescent="0.2">
      <c r="A259" s="24" t="s">
        <v>417</v>
      </c>
      <c r="B259" s="10" t="s">
        <v>7</v>
      </c>
      <c r="C259" s="2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49.57</v>
      </c>
      <c r="D259" s="12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-117.65</v>
      </c>
      <c r="E259" s="19" t="s">
        <v>9</v>
      </c>
      <c r="F259" s="13" t="s">
        <v>9</v>
      </c>
      <c r="G259" s="14" t="str">
        <f>IF(ISBLANK(F259)=TRUE," ",'2. Metadata'!B$14)</f>
        <v>observation</v>
      </c>
      <c r="H259" s="13" t="s">
        <v>9</v>
      </c>
      <c r="I259" s="21" t="str">
        <f>IF(ISBLANK(H259)=TRUE," ",'2. Metadata'!B$26)</f>
        <v>degrees Celsius</v>
      </c>
      <c r="J259" s="13" t="s">
        <v>9</v>
      </c>
      <c r="K259" s="21" t="str">
        <f>IF(ISBLANK(J259)=TRUE," ",'2. Metadata'!B$38)</f>
        <v>degrees Celsius</v>
      </c>
      <c r="L259" s="13" t="s">
        <v>9</v>
      </c>
      <c r="M259" s="18" t="str">
        <f>IF(ISBLANK(L259)=TRUE," ",'2. Metadata'!B$50)</f>
        <v>milligrams per litre</v>
      </c>
      <c r="N259" s="13" t="s">
        <v>9</v>
      </c>
      <c r="O259" s="18" t="str">
        <f>IF(ISBLANK(N259)=TRUE," ",'2. Metadata'!B$62)</f>
        <v>microSiemens per centimetre</v>
      </c>
      <c r="P259" s="13" t="s">
        <v>9</v>
      </c>
      <c r="Q259" s="18" t="str">
        <f>IF(ISBLANK(P259)=TRUE," ",'2. Metadata'!B$74)</f>
        <v>NTU</v>
      </c>
      <c r="R259" s="13" t="s">
        <v>9</v>
      </c>
      <c r="S259" s="18" t="str">
        <f>IF(ISBLANK(R259)=TRUE," ",'2. Metadata'!B$86)</f>
        <v>most probable number per 100 mL</v>
      </c>
      <c r="T259" s="13" t="s">
        <v>9</v>
      </c>
      <c r="U259" s="18" t="str">
        <f>IF(ISBLANK(T259)=TRUE," ",'2. Metadata'!B$98)</f>
        <v>most probable number per 100 mL</v>
      </c>
      <c r="V259" s="13" t="s">
        <v>9</v>
      </c>
      <c r="W259" s="18" t="str">
        <f>IF(ISBLANK(V259)=TRUE," ",'2. Metadata'!B$110)</f>
        <v>metres</v>
      </c>
      <c r="X259" s="20" t="s">
        <v>9</v>
      </c>
      <c r="Y259" s="18" t="str">
        <f>IF(ISBLANK(X259)=TRUE," ",'2. Metadata'!B$122)</f>
        <v>metres3 per second</v>
      </c>
      <c r="Z259" s="19">
        <v>12.7</v>
      </c>
      <c r="AA259" s="18" t="str">
        <f>IF(ISBLANK(Z259)=TRUE," ",'2. Metadata'!B$134)</f>
        <v>millimetres</v>
      </c>
      <c r="AB259" s="19" t="s">
        <v>9</v>
      </c>
      <c r="AC259" s="18" t="str">
        <f>IF(ISBLANK(X259)=TRUE," ",'2. Metadata'!B$146)</f>
        <v>N/A</v>
      </c>
      <c r="AD259" s="3" t="s">
        <v>9</v>
      </c>
      <c r="AE259" s="7"/>
      <c r="AF259" s="8"/>
      <c r="AG259" s="8"/>
      <c r="AH259" s="8"/>
      <c r="AI259" s="8"/>
      <c r="AJ259" s="8"/>
      <c r="AK259" s="8"/>
      <c r="AL259" s="8"/>
      <c r="AM259" s="8"/>
      <c r="AN259" s="8"/>
      <c r="AO259" s="8"/>
    </row>
    <row r="260" spans="1:41" x14ac:dyDescent="0.2">
      <c r="A260" s="24" t="s">
        <v>418</v>
      </c>
      <c r="B260" s="10" t="s">
        <v>7</v>
      </c>
      <c r="C260" s="2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49.57</v>
      </c>
      <c r="D260" s="12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-117.65</v>
      </c>
      <c r="E260" s="19" t="s">
        <v>9</v>
      </c>
      <c r="F260" s="13" t="s">
        <v>419</v>
      </c>
      <c r="G260" s="14" t="str">
        <f>IF(ISBLANK(F260)=TRUE," ",'2. Metadata'!B$14)</f>
        <v>observation</v>
      </c>
      <c r="H260" s="13">
        <v>13</v>
      </c>
      <c r="I260" s="21" t="str">
        <f>IF(ISBLANK(H260)=TRUE," ",'2. Metadata'!B$26)</f>
        <v>degrees Celsius</v>
      </c>
      <c r="J260" s="13">
        <v>11.5</v>
      </c>
      <c r="K260" s="21" t="str">
        <f>IF(ISBLANK(J260)=TRUE," ",'2. Metadata'!B$38)</f>
        <v>degrees Celsius</v>
      </c>
      <c r="L260" s="13" t="s">
        <v>9</v>
      </c>
      <c r="M260" s="18" t="str">
        <f>IF(ISBLANK(L260)=TRUE," ",'2. Metadata'!B$50)</f>
        <v>milligrams per litre</v>
      </c>
      <c r="N260" s="13" t="s">
        <v>9</v>
      </c>
      <c r="O260" s="18" t="str">
        <f>IF(ISBLANK(N260)=TRUE," ",'2. Metadata'!B$62)</f>
        <v>microSiemens per centimetre</v>
      </c>
      <c r="P260" s="13" t="s">
        <v>9</v>
      </c>
      <c r="Q260" s="18" t="str">
        <f>IF(ISBLANK(P260)=TRUE," ",'2. Metadata'!B$74)</f>
        <v>NTU</v>
      </c>
      <c r="R260" s="13">
        <v>16.100000000000001</v>
      </c>
      <c r="S260" s="18" t="str">
        <f>IF(ISBLANK(R260)=TRUE," ",'2. Metadata'!B$86)</f>
        <v>most probable number per 100 mL</v>
      </c>
      <c r="T260" s="13">
        <v>2.2000000000000002</v>
      </c>
      <c r="U260" s="18" t="str">
        <f>IF(ISBLANK(T260)=TRUE," ",'2. Metadata'!B$98)</f>
        <v>most probable number per 100 mL</v>
      </c>
      <c r="V260" s="13">
        <v>3.1E-2</v>
      </c>
      <c r="W260" s="18" t="str">
        <f>IF(ISBLANK(V260)=TRUE," ",'2. Metadata'!B$110)</f>
        <v>metres</v>
      </c>
      <c r="X260" s="20">
        <v>1.2E-2</v>
      </c>
      <c r="Y260" s="18" t="str">
        <f>IF(ISBLANK(X260)=TRUE," ",'2. Metadata'!B$122)</f>
        <v>metres3 per second</v>
      </c>
      <c r="Z260" s="19" t="s">
        <v>9</v>
      </c>
      <c r="AA260" s="18" t="str">
        <f>IF(ISBLANK(Z260)=TRUE," ",'2. Metadata'!B$134)</f>
        <v>millimetres</v>
      </c>
      <c r="AB260" s="19" t="s">
        <v>10</v>
      </c>
      <c r="AC260" s="18" t="str">
        <f>IF(ISBLANK(X260)=TRUE," ",'2. Metadata'!B$146)</f>
        <v>N/A</v>
      </c>
      <c r="AD260" s="3" t="s">
        <v>9</v>
      </c>
      <c r="AE260" s="7"/>
      <c r="AF260" s="8"/>
      <c r="AG260" s="8"/>
      <c r="AH260" s="8"/>
      <c r="AI260" s="8"/>
      <c r="AJ260" s="8"/>
      <c r="AK260" s="8"/>
      <c r="AL260" s="8"/>
      <c r="AM260" s="8"/>
      <c r="AN260" s="8"/>
      <c r="AO260" s="8"/>
    </row>
    <row r="261" spans="1:41" x14ac:dyDescent="0.2">
      <c r="A261" s="24" t="s">
        <v>420</v>
      </c>
      <c r="B261" s="10" t="s">
        <v>7</v>
      </c>
      <c r="C261" s="2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49.57</v>
      </c>
      <c r="D261" s="12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-117.65</v>
      </c>
      <c r="E261" s="19" t="s">
        <v>9</v>
      </c>
      <c r="F261" s="13" t="s">
        <v>414</v>
      </c>
      <c r="G261" s="14" t="str">
        <f>IF(ISBLANK(F261)=TRUE," ",'2. Metadata'!B$14)</f>
        <v>observation</v>
      </c>
      <c r="H261" s="13">
        <v>12</v>
      </c>
      <c r="I261" s="21" t="str">
        <f>IF(ISBLANK(H261)=TRUE," ",'2. Metadata'!B$26)</f>
        <v>degrees Celsius</v>
      </c>
      <c r="J261" s="13">
        <v>11</v>
      </c>
      <c r="K261" s="21" t="str">
        <f>IF(ISBLANK(J261)=TRUE," ",'2. Metadata'!B$38)</f>
        <v>degrees Celsius</v>
      </c>
      <c r="L261" s="13" t="s">
        <v>9</v>
      </c>
      <c r="M261" s="18" t="str">
        <f>IF(ISBLANK(L261)=TRUE," ",'2. Metadata'!B$50)</f>
        <v>milligrams per litre</v>
      </c>
      <c r="N261" s="13" t="s">
        <v>9</v>
      </c>
      <c r="O261" s="18" t="str">
        <f>IF(ISBLANK(N261)=TRUE," ",'2. Metadata'!B$62)</f>
        <v>microSiemens per centimetre</v>
      </c>
      <c r="P261" s="13" t="s">
        <v>9</v>
      </c>
      <c r="Q261" s="18" t="str">
        <f>IF(ISBLANK(P261)=TRUE," ",'2. Metadata'!B$74)</f>
        <v>NTU</v>
      </c>
      <c r="R261" s="13" t="s">
        <v>9</v>
      </c>
      <c r="S261" s="18" t="str">
        <f>IF(ISBLANK(R261)=TRUE," ",'2. Metadata'!B$86)</f>
        <v>most probable number per 100 mL</v>
      </c>
      <c r="T261" s="13" t="s">
        <v>9</v>
      </c>
      <c r="U261" s="18" t="str">
        <f>IF(ISBLANK(T261)=TRUE," ",'2. Metadata'!B$98)</f>
        <v>most probable number per 100 mL</v>
      </c>
      <c r="V261" s="13">
        <v>0.03</v>
      </c>
      <c r="W261" s="18" t="str">
        <f>IF(ISBLANK(V261)=TRUE," ",'2. Metadata'!B$110)</f>
        <v>metres</v>
      </c>
      <c r="X261" s="20">
        <v>1.2E-2</v>
      </c>
      <c r="Y261" s="18" t="str">
        <f>IF(ISBLANK(X261)=TRUE," ",'2. Metadata'!B$122)</f>
        <v>metres3 per second</v>
      </c>
      <c r="Z261" s="19" t="s">
        <v>9</v>
      </c>
      <c r="AA261" s="18" t="str">
        <f>IF(ISBLANK(Z261)=TRUE," ",'2. Metadata'!B$134)</f>
        <v>millimetres</v>
      </c>
      <c r="AB261" s="19" t="s">
        <v>24</v>
      </c>
      <c r="AC261" s="18" t="str">
        <f>IF(ISBLANK(X261)=TRUE," ",'2. Metadata'!B$146)</f>
        <v>N/A</v>
      </c>
      <c r="AD261" s="3" t="s">
        <v>9</v>
      </c>
      <c r="AE261" s="7"/>
      <c r="AF261" s="8"/>
      <c r="AG261" s="8"/>
      <c r="AH261" s="8"/>
      <c r="AI261" s="8"/>
      <c r="AJ261" s="8"/>
      <c r="AK261" s="8"/>
      <c r="AL261" s="8"/>
      <c r="AM261" s="8"/>
      <c r="AN261" s="8"/>
      <c r="AO261" s="8"/>
    </row>
    <row r="262" spans="1:41" x14ac:dyDescent="0.2">
      <c r="A262" s="24" t="s">
        <v>422</v>
      </c>
      <c r="B262" s="10" t="s">
        <v>7</v>
      </c>
      <c r="C262" s="2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49.57</v>
      </c>
      <c r="D262" s="12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-117.65</v>
      </c>
      <c r="E262" s="19" t="s">
        <v>9</v>
      </c>
      <c r="F262" s="13" t="s">
        <v>423</v>
      </c>
      <c r="G262" s="14" t="str">
        <f>IF(ISBLANK(F262)=TRUE," ",'2. Metadata'!B$14)</f>
        <v>observation</v>
      </c>
      <c r="H262" s="13">
        <v>12.5</v>
      </c>
      <c r="I262" s="21" t="str">
        <f>IF(ISBLANK(H262)=TRUE," ",'2. Metadata'!B$26)</f>
        <v>degrees Celsius</v>
      </c>
      <c r="J262" s="13">
        <v>11</v>
      </c>
      <c r="K262" s="21" t="str">
        <f>IF(ISBLANK(J262)=TRUE," ",'2. Metadata'!B$38)</f>
        <v>degrees Celsius</v>
      </c>
      <c r="L262" s="13" t="s">
        <v>9</v>
      </c>
      <c r="M262" s="18" t="str">
        <f>IF(ISBLANK(L262)=TRUE," ",'2. Metadata'!B$50)</f>
        <v>milligrams per litre</v>
      </c>
      <c r="N262" s="13" t="s">
        <v>9</v>
      </c>
      <c r="O262" s="18" t="str">
        <f>IF(ISBLANK(N262)=TRUE," ",'2. Metadata'!B$62)</f>
        <v>microSiemens per centimetre</v>
      </c>
      <c r="P262" s="13" t="s">
        <v>9</v>
      </c>
      <c r="Q262" s="18" t="str">
        <f>IF(ISBLANK(P262)=TRUE," ",'2. Metadata'!B$74)</f>
        <v>NTU</v>
      </c>
      <c r="R262" s="13" t="s">
        <v>424</v>
      </c>
      <c r="S262" s="18" t="str">
        <f>IF(ISBLANK(R262)=TRUE," ",'2. Metadata'!B$86)</f>
        <v>most probable number per 100 mL</v>
      </c>
      <c r="T262" s="13" t="s">
        <v>424</v>
      </c>
      <c r="U262" s="18" t="str">
        <f>IF(ISBLANK(T262)=TRUE," ",'2. Metadata'!B$98)</f>
        <v>most probable number per 100 mL</v>
      </c>
      <c r="V262" s="13">
        <v>3.1E-2</v>
      </c>
      <c r="W262" s="18" t="str">
        <f>IF(ISBLANK(V262)=TRUE," ",'2. Metadata'!B$110)</f>
        <v>metres</v>
      </c>
      <c r="X262" s="20">
        <v>1.2E-2</v>
      </c>
      <c r="Y262" s="18" t="str">
        <f>IF(ISBLANK(X262)=TRUE," ",'2. Metadata'!B$122)</f>
        <v>metres3 per second</v>
      </c>
      <c r="Z262" s="19" t="s">
        <v>9</v>
      </c>
      <c r="AA262" s="18" t="str">
        <f>IF(ISBLANK(Z262)=TRUE," ",'2. Metadata'!B$134)</f>
        <v>millimetres</v>
      </c>
      <c r="AB262" s="19" t="s">
        <v>10</v>
      </c>
      <c r="AC262" s="18" t="str">
        <f>IF(ISBLANK(X262)=TRUE," ",'2. Metadata'!B$146)</f>
        <v>N/A</v>
      </c>
      <c r="AD262" s="3" t="s">
        <v>9</v>
      </c>
      <c r="AE262" s="7"/>
      <c r="AF262" s="8"/>
      <c r="AG262" s="8"/>
      <c r="AH262" s="8"/>
      <c r="AI262" s="8"/>
      <c r="AJ262" s="8"/>
      <c r="AK262" s="8"/>
      <c r="AL262" s="8"/>
      <c r="AM262" s="8"/>
      <c r="AN262" s="8"/>
      <c r="AO262" s="8"/>
    </row>
    <row r="263" spans="1:41" x14ac:dyDescent="0.2">
      <c r="A263" s="24" t="s">
        <v>425</v>
      </c>
      <c r="B263" s="10" t="s">
        <v>7</v>
      </c>
      <c r="C263" s="2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49.57</v>
      </c>
      <c r="D263" s="12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-117.65</v>
      </c>
      <c r="E263" s="19" t="s">
        <v>9</v>
      </c>
      <c r="F263" s="13" t="s">
        <v>426</v>
      </c>
      <c r="G263" s="14" t="str">
        <f>IF(ISBLANK(F263)=TRUE," ",'2. Metadata'!B$14)</f>
        <v>observation</v>
      </c>
      <c r="H263" s="13">
        <v>12</v>
      </c>
      <c r="I263" s="21" t="str">
        <f>IF(ISBLANK(H263)=TRUE," ",'2. Metadata'!B$26)</f>
        <v>degrees Celsius</v>
      </c>
      <c r="J263" s="13">
        <v>11</v>
      </c>
      <c r="K263" s="21" t="str">
        <f>IF(ISBLANK(J263)=TRUE," ",'2. Metadata'!B$38)</f>
        <v>degrees Celsius</v>
      </c>
      <c r="L263" s="13">
        <v>0.8</v>
      </c>
      <c r="M263" s="18" t="str">
        <f>IF(ISBLANK(L263)=TRUE," ",'2. Metadata'!B$50)</f>
        <v>milligrams per litre</v>
      </c>
      <c r="N263" s="13">
        <v>102</v>
      </c>
      <c r="O263" s="18" t="str">
        <f>IF(ISBLANK(N263)=TRUE," ",'2. Metadata'!B$62)</f>
        <v>microSiemens per centimetre</v>
      </c>
      <c r="P263" s="13">
        <v>0.3</v>
      </c>
      <c r="Q263" s="18" t="str">
        <f>IF(ISBLANK(P263)=TRUE," ",'2. Metadata'!B$74)</f>
        <v>NTU</v>
      </c>
      <c r="R263" s="13" t="s">
        <v>9</v>
      </c>
      <c r="S263" s="18" t="str">
        <f>IF(ISBLANK(R263)=TRUE," ",'2. Metadata'!B$86)</f>
        <v>most probable number per 100 mL</v>
      </c>
      <c r="T263" s="13" t="s">
        <v>9</v>
      </c>
      <c r="U263" s="18" t="str">
        <f>IF(ISBLANK(T263)=TRUE," ",'2. Metadata'!B$98)</f>
        <v>most probable number per 100 mL</v>
      </c>
      <c r="V263" s="13">
        <v>3.4000000000000002E-2</v>
      </c>
      <c r="W263" s="18" t="str">
        <f>IF(ISBLANK(V263)=TRUE," ",'2. Metadata'!B$110)</f>
        <v>metres</v>
      </c>
      <c r="X263" s="20">
        <v>1.4E-2</v>
      </c>
      <c r="Y263" s="18" t="str">
        <f>IF(ISBLANK(X263)=TRUE," ",'2. Metadata'!B$122)</f>
        <v>metres3 per second</v>
      </c>
      <c r="Z263" s="19" t="s">
        <v>9</v>
      </c>
      <c r="AA263" s="18" t="str">
        <f>IF(ISBLANK(Z263)=TRUE," ",'2. Metadata'!B$134)</f>
        <v>millimetres</v>
      </c>
      <c r="AB263" s="19" t="s">
        <v>24</v>
      </c>
      <c r="AC263" s="18" t="str">
        <f>IF(ISBLANK(X263)=TRUE," ",'2. Metadata'!B$146)</f>
        <v>N/A</v>
      </c>
      <c r="AD263" s="3" t="s">
        <v>9</v>
      </c>
      <c r="AE263" s="7"/>
      <c r="AF263" s="8"/>
      <c r="AG263" s="8"/>
      <c r="AH263" s="8"/>
      <c r="AI263" s="8"/>
      <c r="AJ263" s="8"/>
      <c r="AK263" s="8"/>
      <c r="AL263" s="8"/>
      <c r="AM263" s="8"/>
      <c r="AN263" s="8"/>
      <c r="AO263" s="8"/>
    </row>
    <row r="264" spans="1:41" x14ac:dyDescent="0.2">
      <c r="A264" s="24" t="s">
        <v>427</v>
      </c>
      <c r="B264" s="10" t="s">
        <v>7</v>
      </c>
      <c r="C264" s="2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49.57</v>
      </c>
      <c r="D264" s="12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-117.65</v>
      </c>
      <c r="E264" s="19" t="s">
        <v>9</v>
      </c>
      <c r="F264" s="13" t="s">
        <v>428</v>
      </c>
      <c r="G264" s="14" t="str">
        <f>IF(ISBLANK(F264)=TRUE," ",'2. Metadata'!B$14)</f>
        <v>observation</v>
      </c>
      <c r="H264" s="13">
        <v>10</v>
      </c>
      <c r="I264" s="21" t="str">
        <f>IF(ISBLANK(H264)=TRUE," ",'2. Metadata'!B$26)</f>
        <v>degrees Celsius</v>
      </c>
      <c r="J264" s="13">
        <v>10</v>
      </c>
      <c r="K264" s="21" t="str">
        <f>IF(ISBLANK(J264)=TRUE," ",'2. Metadata'!B$38)</f>
        <v>degrees Celsius</v>
      </c>
      <c r="L264" s="13" t="s">
        <v>9</v>
      </c>
      <c r="M264" s="18" t="str">
        <f>IF(ISBLANK(L264)=TRUE," ",'2. Metadata'!B$50)</f>
        <v>milligrams per litre</v>
      </c>
      <c r="N264" s="13" t="s">
        <v>9</v>
      </c>
      <c r="O264" s="18" t="str">
        <f>IF(ISBLANK(N264)=TRUE," ",'2. Metadata'!B$62)</f>
        <v>microSiemens per centimetre</v>
      </c>
      <c r="P264" s="13" t="s">
        <v>9</v>
      </c>
      <c r="Q264" s="18" t="str">
        <f>IF(ISBLANK(P264)=TRUE," ",'2. Metadata'!B$74)</f>
        <v>NTU</v>
      </c>
      <c r="R264" s="13" t="s">
        <v>9</v>
      </c>
      <c r="S264" s="18" t="str">
        <f>IF(ISBLANK(R264)=TRUE," ",'2. Metadata'!B$86)</f>
        <v>most probable number per 100 mL</v>
      </c>
      <c r="T264" s="13" t="s">
        <v>9</v>
      </c>
      <c r="U264" s="18" t="str">
        <f>IF(ISBLANK(T264)=TRUE," ",'2. Metadata'!B$98)</f>
        <v>most probable number per 100 mL</v>
      </c>
      <c r="V264" s="13">
        <v>6.8000000000000005E-2</v>
      </c>
      <c r="W264" s="18" t="str">
        <f>IF(ISBLANK(V264)=TRUE," ",'2. Metadata'!B$110)</f>
        <v>metres</v>
      </c>
      <c r="X264" s="20">
        <v>3.9E-2</v>
      </c>
      <c r="Y264" s="18" t="str">
        <f>IF(ISBLANK(X264)=TRUE," ",'2. Metadata'!B$122)</f>
        <v>metres3 per second</v>
      </c>
      <c r="Z264" s="19" t="s">
        <v>9</v>
      </c>
      <c r="AA264" s="18" t="str">
        <f>IF(ISBLANK(Z264)=TRUE," ",'2. Metadata'!B$134)</f>
        <v>millimetres</v>
      </c>
      <c r="AB264" s="19" t="s">
        <v>24</v>
      </c>
      <c r="AC264" s="18" t="str">
        <f>IF(ISBLANK(X264)=TRUE," ",'2. Metadata'!B$146)</f>
        <v>N/A</v>
      </c>
      <c r="AD264" s="3" t="s">
        <v>9</v>
      </c>
      <c r="AE264" s="7"/>
      <c r="AF264" s="8"/>
      <c r="AG264" s="8"/>
      <c r="AH264" s="8"/>
      <c r="AI264" s="8"/>
      <c r="AJ264" s="8"/>
      <c r="AK264" s="8"/>
      <c r="AL264" s="8"/>
      <c r="AM264" s="8"/>
      <c r="AN264" s="8"/>
      <c r="AO264" s="8"/>
    </row>
    <row r="265" spans="1:41" x14ac:dyDescent="0.2">
      <c r="A265" s="24" t="s">
        <v>429</v>
      </c>
      <c r="B265" s="10" t="s">
        <v>7</v>
      </c>
      <c r="C265" s="2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49.57</v>
      </c>
      <c r="D265" s="12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-117.65</v>
      </c>
      <c r="E265" s="19" t="s">
        <v>9</v>
      </c>
      <c r="F265" s="13" t="s">
        <v>183</v>
      </c>
      <c r="G265" s="14" t="str">
        <f>IF(ISBLANK(F265)=TRUE," ",'2. Metadata'!B$14)</f>
        <v>observation</v>
      </c>
      <c r="H265" s="13">
        <v>11</v>
      </c>
      <c r="I265" s="21" t="str">
        <f>IF(ISBLANK(H265)=TRUE," ",'2. Metadata'!B$26)</f>
        <v>degrees Celsius</v>
      </c>
      <c r="J265" s="13">
        <v>10</v>
      </c>
      <c r="K265" s="21" t="str">
        <f>IF(ISBLANK(J265)=TRUE," ",'2. Metadata'!B$38)</f>
        <v>degrees Celsius</v>
      </c>
      <c r="L265" s="13" t="s">
        <v>9</v>
      </c>
      <c r="M265" s="18" t="str">
        <f>IF(ISBLANK(L265)=TRUE," ",'2. Metadata'!B$50)</f>
        <v>milligrams per litre</v>
      </c>
      <c r="N265" s="13" t="s">
        <v>9</v>
      </c>
      <c r="O265" s="18" t="str">
        <f>IF(ISBLANK(N265)=TRUE," ",'2. Metadata'!B$62)</f>
        <v>microSiemens per centimetre</v>
      </c>
      <c r="P265" s="13" t="s">
        <v>9</v>
      </c>
      <c r="Q265" s="18" t="str">
        <f>IF(ISBLANK(P265)=TRUE," ",'2. Metadata'!B$74)</f>
        <v>NTU</v>
      </c>
      <c r="R265" s="13" t="s">
        <v>9</v>
      </c>
      <c r="S265" s="18" t="str">
        <f>IF(ISBLANK(R265)=TRUE," ",'2. Metadata'!B$86)</f>
        <v>most probable number per 100 mL</v>
      </c>
      <c r="T265" s="13" t="s">
        <v>9</v>
      </c>
      <c r="U265" s="18" t="str">
        <f>IF(ISBLANK(T265)=TRUE," ",'2. Metadata'!B$98)</f>
        <v>most probable number per 100 mL</v>
      </c>
      <c r="V265" s="13">
        <v>0.06</v>
      </c>
      <c r="W265" s="18" t="str">
        <f>IF(ISBLANK(V265)=TRUE," ",'2. Metadata'!B$110)</f>
        <v>metres</v>
      </c>
      <c r="X265" s="20">
        <v>3.3000000000000002E-2</v>
      </c>
      <c r="Y265" s="18" t="str">
        <f>IF(ISBLANK(X265)=TRUE," ",'2. Metadata'!B$122)</f>
        <v>metres3 per second</v>
      </c>
      <c r="Z265" s="19" t="s">
        <v>9</v>
      </c>
      <c r="AA265" s="18" t="str">
        <f>IF(ISBLANK(Z265)=TRUE," ",'2. Metadata'!B$134)</f>
        <v>millimetres</v>
      </c>
      <c r="AB265" s="19" t="s">
        <v>24</v>
      </c>
      <c r="AC265" s="18" t="str">
        <f>IF(ISBLANK(X265)=TRUE," ",'2. Metadata'!B$146)</f>
        <v>N/A</v>
      </c>
      <c r="AD265" s="3" t="s">
        <v>9</v>
      </c>
      <c r="AE265" s="7"/>
      <c r="AF265" s="8"/>
      <c r="AG265" s="8"/>
      <c r="AH265" s="8"/>
      <c r="AI265" s="8"/>
      <c r="AJ265" s="8"/>
      <c r="AK265" s="8"/>
      <c r="AL265" s="8"/>
      <c r="AM265" s="8"/>
      <c r="AN265" s="8"/>
      <c r="AO265" s="8"/>
    </row>
    <row r="266" spans="1:41" x14ac:dyDescent="0.2">
      <c r="A266" s="24" t="s">
        <v>430</v>
      </c>
      <c r="B266" s="10" t="s">
        <v>7</v>
      </c>
      <c r="C266" s="2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49.57</v>
      </c>
      <c r="D266" s="12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-117.65</v>
      </c>
      <c r="E266" s="19" t="s">
        <v>9</v>
      </c>
      <c r="F266" s="13" t="s">
        <v>431</v>
      </c>
      <c r="G266" s="14" t="str">
        <f>IF(ISBLANK(F266)=TRUE," ",'2. Metadata'!B$14)</f>
        <v>observation</v>
      </c>
      <c r="H266" s="13" t="s">
        <v>9</v>
      </c>
      <c r="I266" s="21" t="str">
        <f>IF(ISBLANK(H266)=TRUE," ",'2. Metadata'!B$26)</f>
        <v>degrees Celsius</v>
      </c>
      <c r="J266" s="13" t="s">
        <v>9</v>
      </c>
      <c r="K266" s="21" t="str">
        <f>IF(ISBLANK(J266)=TRUE," ",'2. Metadata'!B$38)</f>
        <v>degrees Celsius</v>
      </c>
      <c r="L266" s="13" t="s">
        <v>9</v>
      </c>
      <c r="M266" s="18" t="str">
        <f>IF(ISBLANK(L266)=TRUE," ",'2. Metadata'!B$50)</f>
        <v>milligrams per litre</v>
      </c>
      <c r="N266" s="13" t="s">
        <v>9</v>
      </c>
      <c r="O266" s="18" t="str">
        <f>IF(ISBLANK(N266)=TRUE," ",'2. Metadata'!B$62)</f>
        <v>microSiemens per centimetre</v>
      </c>
      <c r="P266" s="13" t="s">
        <v>9</v>
      </c>
      <c r="Q266" s="18" t="str">
        <f>IF(ISBLANK(P266)=TRUE," ",'2. Metadata'!B$74)</f>
        <v>NTU</v>
      </c>
      <c r="R266" s="13" t="s">
        <v>9</v>
      </c>
      <c r="S266" s="18" t="str">
        <f>IF(ISBLANK(R266)=TRUE," ",'2. Metadata'!B$86)</f>
        <v>most probable number per 100 mL</v>
      </c>
      <c r="T266" s="13" t="s">
        <v>9</v>
      </c>
      <c r="U266" s="18" t="str">
        <f>IF(ISBLANK(T266)=TRUE," ",'2. Metadata'!B$98)</f>
        <v>most probable number per 100 mL</v>
      </c>
      <c r="V266" s="13">
        <v>3.6999999999999998E-2</v>
      </c>
      <c r="W266" s="18" t="str">
        <f>IF(ISBLANK(V266)=TRUE," ",'2. Metadata'!B$110)</f>
        <v>metres</v>
      </c>
      <c r="X266" s="20">
        <v>1.6E-2</v>
      </c>
      <c r="Y266" s="18" t="str">
        <f>IF(ISBLANK(X266)=TRUE," ",'2. Metadata'!B$122)</f>
        <v>metres3 per second</v>
      </c>
      <c r="Z266" s="19" t="s">
        <v>9</v>
      </c>
      <c r="AA266" s="18" t="str">
        <f>IF(ISBLANK(Z266)=TRUE," ",'2. Metadata'!B$134)</f>
        <v>millimetres</v>
      </c>
      <c r="AB266" s="19" t="s">
        <v>70</v>
      </c>
      <c r="AC266" s="18" t="str">
        <f>IF(ISBLANK(X266)=TRUE," ",'2. Metadata'!B$146)</f>
        <v>N/A</v>
      </c>
      <c r="AD266" s="3" t="s">
        <v>9</v>
      </c>
      <c r="AE266" s="7"/>
      <c r="AF266" s="8"/>
      <c r="AG266" s="8"/>
      <c r="AH266" s="8"/>
      <c r="AI266" s="8"/>
      <c r="AJ266" s="8"/>
      <c r="AK266" s="8"/>
      <c r="AL266" s="8"/>
      <c r="AM266" s="8"/>
      <c r="AN266" s="8"/>
      <c r="AO266" s="8"/>
    </row>
    <row r="267" spans="1:41" x14ac:dyDescent="0.2">
      <c r="A267" s="24" t="s">
        <v>432</v>
      </c>
      <c r="B267" s="10" t="s">
        <v>7</v>
      </c>
      <c r="C267" s="2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49.57</v>
      </c>
      <c r="D267" s="12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-117.65</v>
      </c>
      <c r="E267" s="19" t="s">
        <v>9</v>
      </c>
      <c r="F267" s="13" t="s">
        <v>433</v>
      </c>
      <c r="G267" s="14" t="str">
        <f>IF(ISBLANK(F267)=TRUE," ",'2. Metadata'!B$14)</f>
        <v>observation</v>
      </c>
      <c r="H267" s="13">
        <v>14.5</v>
      </c>
      <c r="I267" s="21" t="str">
        <f>IF(ISBLANK(H267)=TRUE," ",'2. Metadata'!B$26)</f>
        <v>degrees Celsius</v>
      </c>
      <c r="J267" s="13">
        <v>11</v>
      </c>
      <c r="K267" s="21" t="str">
        <f>IF(ISBLANK(J267)=TRUE," ",'2. Metadata'!B$38)</f>
        <v>degrees Celsius</v>
      </c>
      <c r="L267" s="13" t="s">
        <v>9</v>
      </c>
      <c r="M267" s="18" t="str">
        <f>IF(ISBLANK(L267)=TRUE," ",'2. Metadata'!B$50)</f>
        <v>milligrams per litre</v>
      </c>
      <c r="N267" s="13" t="s">
        <v>9</v>
      </c>
      <c r="O267" s="18" t="str">
        <f>IF(ISBLANK(N267)=TRUE," ",'2. Metadata'!B$62)</f>
        <v>microSiemens per centimetre</v>
      </c>
      <c r="P267" s="13" t="s">
        <v>9</v>
      </c>
      <c r="Q267" s="18" t="str">
        <f>IF(ISBLANK(P267)=TRUE," ",'2. Metadata'!B$74)</f>
        <v>NTU</v>
      </c>
      <c r="R267" s="13" t="s">
        <v>9</v>
      </c>
      <c r="S267" s="18" t="str">
        <f>IF(ISBLANK(R267)=TRUE," ",'2. Metadata'!B$86)</f>
        <v>most probable number per 100 mL</v>
      </c>
      <c r="T267" s="13" t="s">
        <v>9</v>
      </c>
      <c r="U267" s="18" t="str">
        <f>IF(ISBLANK(T267)=TRUE," ",'2. Metadata'!B$98)</f>
        <v>most probable number per 100 mL</v>
      </c>
      <c r="V267" s="13">
        <v>4.5999999999999999E-2</v>
      </c>
      <c r="W267" s="18" t="str">
        <f>IF(ISBLANK(V267)=TRUE," ",'2. Metadata'!B$110)</f>
        <v>metres</v>
      </c>
      <c r="X267" s="20">
        <v>2.1999999999999999E-2</v>
      </c>
      <c r="Y267" s="18" t="str">
        <f>IF(ISBLANK(X267)=TRUE," ",'2. Metadata'!B$122)</f>
        <v>metres3 per second</v>
      </c>
      <c r="Z267" s="19" t="s">
        <v>9</v>
      </c>
      <c r="AA267" s="18" t="str">
        <f>IF(ISBLANK(Z267)=TRUE," ",'2. Metadata'!B$134)</f>
        <v>millimetres</v>
      </c>
      <c r="AB267" s="19" t="s">
        <v>24</v>
      </c>
      <c r="AC267" s="18" t="str">
        <f>IF(ISBLANK(X267)=TRUE," ",'2. Metadata'!B$146)</f>
        <v>N/A</v>
      </c>
      <c r="AD267" s="3" t="s">
        <v>9</v>
      </c>
      <c r="AE267" s="7"/>
      <c r="AF267" s="8"/>
      <c r="AG267" s="8"/>
      <c r="AH267" s="8"/>
      <c r="AI267" s="8"/>
      <c r="AJ267" s="8"/>
      <c r="AK267" s="8"/>
      <c r="AL267" s="8"/>
      <c r="AM267" s="8"/>
      <c r="AN267" s="8"/>
      <c r="AO267" s="8"/>
    </row>
    <row r="268" spans="1:41" x14ac:dyDescent="0.2">
      <c r="A268" s="24" t="s">
        <v>434</v>
      </c>
      <c r="B268" s="10" t="s">
        <v>7</v>
      </c>
      <c r="C268" s="2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49.57</v>
      </c>
      <c r="D268" s="12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-117.65</v>
      </c>
      <c r="E268" s="19" t="s">
        <v>9</v>
      </c>
      <c r="F268" s="13" t="s">
        <v>435</v>
      </c>
      <c r="G268" s="14" t="str">
        <f>IF(ISBLANK(F268)=TRUE," ",'2. Metadata'!B$14)</f>
        <v>observation</v>
      </c>
      <c r="H268" s="13">
        <v>13.5</v>
      </c>
      <c r="I268" s="21" t="str">
        <f>IF(ISBLANK(H268)=TRUE," ",'2. Metadata'!B$26)</f>
        <v>degrees Celsius</v>
      </c>
      <c r="J268" s="13">
        <v>11</v>
      </c>
      <c r="K268" s="21" t="str">
        <f>IF(ISBLANK(J268)=TRUE," ",'2. Metadata'!B$38)</f>
        <v>degrees Celsius</v>
      </c>
      <c r="L268" s="13" t="s">
        <v>9</v>
      </c>
      <c r="M268" s="18" t="str">
        <f>IF(ISBLANK(L268)=TRUE," ",'2. Metadata'!B$50)</f>
        <v>milligrams per litre</v>
      </c>
      <c r="N268" s="13" t="s">
        <v>9</v>
      </c>
      <c r="O268" s="18" t="str">
        <f>IF(ISBLANK(N268)=TRUE," ",'2. Metadata'!B$62)</f>
        <v>microSiemens per centimetre</v>
      </c>
      <c r="P268" s="13" t="s">
        <v>9</v>
      </c>
      <c r="Q268" s="18" t="str">
        <f>IF(ISBLANK(P268)=TRUE," ",'2. Metadata'!B$74)</f>
        <v>NTU</v>
      </c>
      <c r="R268" s="13" t="s">
        <v>9</v>
      </c>
      <c r="S268" s="18" t="str">
        <f>IF(ISBLANK(R268)=TRUE," ",'2. Metadata'!B$86)</f>
        <v>most probable number per 100 mL</v>
      </c>
      <c r="T268" s="13" t="s">
        <v>9</v>
      </c>
      <c r="U268" s="18" t="str">
        <f>IF(ISBLANK(T268)=TRUE," ",'2. Metadata'!B$98)</f>
        <v>most probable number per 100 mL</v>
      </c>
      <c r="V268" s="13">
        <v>0.04</v>
      </c>
      <c r="W268" s="18" t="str">
        <f>IF(ISBLANK(V268)=TRUE," ",'2. Metadata'!B$110)</f>
        <v>metres</v>
      </c>
      <c r="X268" s="20">
        <v>1.7999999999999999E-2</v>
      </c>
      <c r="Y268" s="18" t="str">
        <f>IF(ISBLANK(X268)=TRUE," ",'2. Metadata'!B$122)</f>
        <v>metres3 per second</v>
      </c>
      <c r="Z268" s="19" t="s">
        <v>9</v>
      </c>
      <c r="AA268" s="18" t="str">
        <f>IF(ISBLANK(Z268)=TRUE," ",'2. Metadata'!B$134)</f>
        <v>millimetres</v>
      </c>
      <c r="AB268" s="19" t="s">
        <v>24</v>
      </c>
      <c r="AC268" s="18" t="str">
        <f>IF(ISBLANK(X268)=TRUE," ",'2. Metadata'!B$146)</f>
        <v>N/A</v>
      </c>
      <c r="AD268" s="3" t="s">
        <v>9</v>
      </c>
      <c r="AE268" s="7"/>
      <c r="AF268" s="8"/>
      <c r="AG268" s="8"/>
      <c r="AH268" s="8"/>
      <c r="AI268" s="8"/>
      <c r="AJ268" s="8"/>
      <c r="AK268" s="8"/>
      <c r="AL268" s="8"/>
      <c r="AM268" s="8"/>
      <c r="AN268" s="8"/>
      <c r="AO268" s="8"/>
    </row>
    <row r="269" spans="1:41" x14ac:dyDescent="0.2">
      <c r="A269" s="24" t="s">
        <v>436</v>
      </c>
      <c r="B269" s="10" t="s">
        <v>7</v>
      </c>
      <c r="C269" s="2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49.57</v>
      </c>
      <c r="D269" s="12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-117.65</v>
      </c>
      <c r="E269" s="19" t="s">
        <v>9</v>
      </c>
      <c r="F269" s="13" t="s">
        <v>437</v>
      </c>
      <c r="G269" s="14" t="str">
        <f>IF(ISBLANK(F269)=TRUE," ",'2. Metadata'!B$14)</f>
        <v>observation</v>
      </c>
      <c r="H269" s="13">
        <v>13</v>
      </c>
      <c r="I269" s="21" t="str">
        <f>IF(ISBLANK(H269)=TRUE," ",'2. Metadata'!B$26)</f>
        <v>degrees Celsius</v>
      </c>
      <c r="J269" s="13">
        <v>11</v>
      </c>
      <c r="K269" s="21" t="str">
        <f>IF(ISBLANK(J269)=TRUE," ",'2. Metadata'!B$38)</f>
        <v>degrees Celsius</v>
      </c>
      <c r="L269" s="13" t="s">
        <v>9</v>
      </c>
      <c r="M269" s="18" t="str">
        <f>IF(ISBLANK(L269)=TRUE," ",'2. Metadata'!B$50)</f>
        <v>milligrams per litre</v>
      </c>
      <c r="N269" s="13" t="s">
        <v>9</v>
      </c>
      <c r="O269" s="18" t="str">
        <f>IF(ISBLANK(N269)=TRUE," ",'2. Metadata'!B$62)</f>
        <v>microSiemens per centimetre</v>
      </c>
      <c r="P269" s="13" t="s">
        <v>9</v>
      </c>
      <c r="Q269" s="18" t="str">
        <f>IF(ISBLANK(P269)=TRUE," ",'2. Metadata'!B$74)</f>
        <v>NTU</v>
      </c>
      <c r="R269" s="13" t="s">
        <v>9</v>
      </c>
      <c r="S269" s="18" t="str">
        <f>IF(ISBLANK(R269)=TRUE," ",'2. Metadata'!B$86)</f>
        <v>most probable number per 100 mL</v>
      </c>
      <c r="T269" s="13" t="s">
        <v>9</v>
      </c>
      <c r="U269" s="18" t="str">
        <f>IF(ISBLANK(T269)=TRUE," ",'2. Metadata'!B$98)</f>
        <v>most probable number per 100 mL</v>
      </c>
      <c r="V269" s="13">
        <v>0.04</v>
      </c>
      <c r="W269" s="18" t="str">
        <f>IF(ISBLANK(V269)=TRUE," ",'2. Metadata'!B$110)</f>
        <v>metres</v>
      </c>
      <c r="X269" s="20">
        <v>1.7999999999999999E-2</v>
      </c>
      <c r="Y269" s="18" t="str">
        <f>IF(ISBLANK(X269)=TRUE," ",'2. Metadata'!B$122)</f>
        <v>metres3 per second</v>
      </c>
      <c r="Z269" s="19" t="s">
        <v>9</v>
      </c>
      <c r="AA269" s="18" t="str">
        <f>IF(ISBLANK(Z269)=TRUE," ",'2. Metadata'!B$134)</f>
        <v>millimetres</v>
      </c>
      <c r="AB269" s="19" t="s">
        <v>24</v>
      </c>
      <c r="AC269" s="18" t="str">
        <f>IF(ISBLANK(X269)=TRUE," ",'2. Metadata'!B$146)</f>
        <v>N/A</v>
      </c>
      <c r="AD269" s="3" t="s">
        <v>9</v>
      </c>
      <c r="AE269" s="7"/>
      <c r="AF269" s="8"/>
      <c r="AG269" s="8"/>
      <c r="AH269" s="8"/>
      <c r="AI269" s="8"/>
      <c r="AJ269" s="8"/>
      <c r="AK269" s="8"/>
      <c r="AL269" s="8"/>
      <c r="AM269" s="8"/>
      <c r="AN269" s="8"/>
      <c r="AO269" s="8"/>
    </row>
    <row r="270" spans="1:41" x14ac:dyDescent="0.2">
      <c r="A270" s="24" t="s">
        <v>438</v>
      </c>
      <c r="B270" s="10" t="s">
        <v>7</v>
      </c>
      <c r="C270" s="2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49.57</v>
      </c>
      <c r="D270" s="12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-117.65</v>
      </c>
      <c r="E270" s="19" t="s">
        <v>9</v>
      </c>
      <c r="F270" s="13" t="s">
        <v>439</v>
      </c>
      <c r="G270" s="14" t="str">
        <f>IF(ISBLANK(F270)=TRUE," ",'2. Metadata'!B$14)</f>
        <v>observation</v>
      </c>
      <c r="H270" s="13">
        <v>12</v>
      </c>
      <c r="I270" s="21" t="str">
        <f>IF(ISBLANK(H270)=TRUE," ",'2. Metadata'!B$26)</f>
        <v>degrees Celsius</v>
      </c>
      <c r="J270" s="13">
        <v>11</v>
      </c>
      <c r="K270" s="21" t="str">
        <f>IF(ISBLANK(J270)=TRUE," ",'2. Metadata'!B$38)</f>
        <v>degrees Celsius</v>
      </c>
      <c r="L270" s="13" t="s">
        <v>9</v>
      </c>
      <c r="M270" s="18" t="str">
        <f>IF(ISBLANK(L270)=TRUE," ",'2. Metadata'!B$50)</f>
        <v>milligrams per litre</v>
      </c>
      <c r="N270" s="13" t="s">
        <v>9</v>
      </c>
      <c r="O270" s="18" t="str">
        <f>IF(ISBLANK(N270)=TRUE," ",'2. Metadata'!B$62)</f>
        <v>microSiemens per centimetre</v>
      </c>
      <c r="P270" s="13" t="s">
        <v>9</v>
      </c>
      <c r="Q270" s="18" t="str">
        <f>IF(ISBLANK(P270)=TRUE," ",'2. Metadata'!B$74)</f>
        <v>NTU</v>
      </c>
      <c r="R270" s="13" t="s">
        <v>9</v>
      </c>
      <c r="S270" s="18" t="str">
        <f>IF(ISBLANK(R270)=TRUE," ",'2. Metadata'!B$86)</f>
        <v>most probable number per 100 mL</v>
      </c>
      <c r="T270" s="13" t="s">
        <v>9</v>
      </c>
      <c r="U270" s="18" t="str">
        <f>IF(ISBLANK(T270)=TRUE," ",'2. Metadata'!B$98)</f>
        <v>most probable number per 100 mL</v>
      </c>
      <c r="V270" s="13">
        <v>4.2000000000000003E-2</v>
      </c>
      <c r="W270" s="18" t="str">
        <f>IF(ISBLANK(V270)=TRUE," ",'2. Metadata'!B$110)</f>
        <v>metres</v>
      </c>
      <c r="X270" s="20">
        <v>1.9E-2</v>
      </c>
      <c r="Y270" s="18" t="str">
        <f>IF(ISBLANK(X270)=TRUE," ",'2. Metadata'!B$122)</f>
        <v>metres3 per second</v>
      </c>
      <c r="Z270" s="19" t="s">
        <v>9</v>
      </c>
      <c r="AA270" s="18" t="str">
        <f>IF(ISBLANK(Z270)=TRUE," ",'2. Metadata'!B$134)</f>
        <v>millimetres</v>
      </c>
      <c r="AB270" s="19" t="s">
        <v>24</v>
      </c>
      <c r="AC270" s="18" t="str">
        <f>IF(ISBLANK(X270)=TRUE," ",'2. Metadata'!B$146)</f>
        <v>N/A</v>
      </c>
      <c r="AD270" s="3" t="s">
        <v>9</v>
      </c>
      <c r="AE270" s="7"/>
      <c r="AF270" s="8"/>
      <c r="AG270" s="8"/>
      <c r="AH270" s="8"/>
      <c r="AI270" s="8"/>
      <c r="AJ270" s="8"/>
      <c r="AK270" s="8"/>
      <c r="AL270" s="8"/>
      <c r="AM270" s="8"/>
      <c r="AN270" s="8"/>
      <c r="AO270" s="8"/>
    </row>
    <row r="271" spans="1:41" x14ac:dyDescent="0.2">
      <c r="A271" s="24" t="s">
        <v>440</v>
      </c>
      <c r="B271" s="10" t="s">
        <v>7</v>
      </c>
      <c r="C271" s="2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49.57</v>
      </c>
      <c r="D271" s="12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-117.65</v>
      </c>
      <c r="E271" s="19" t="s">
        <v>9</v>
      </c>
      <c r="F271" s="13" t="s">
        <v>441</v>
      </c>
      <c r="G271" s="14" t="str">
        <f>IF(ISBLANK(F271)=TRUE," ",'2. Metadata'!B$14)</f>
        <v>observation</v>
      </c>
      <c r="H271" s="13">
        <v>9</v>
      </c>
      <c r="I271" s="21" t="str">
        <f>IF(ISBLANK(H271)=TRUE," ",'2. Metadata'!B$26)</f>
        <v>degrees Celsius</v>
      </c>
      <c r="J271" s="13">
        <v>9</v>
      </c>
      <c r="K271" s="21" t="str">
        <f>IF(ISBLANK(J271)=TRUE," ",'2. Metadata'!B$38)</f>
        <v>degrees Celsius</v>
      </c>
      <c r="L271" s="13" t="s">
        <v>15</v>
      </c>
      <c r="M271" s="18" t="str">
        <f>IF(ISBLANK(L271)=TRUE," ",'2. Metadata'!B$50)</f>
        <v>milligrams per litre</v>
      </c>
      <c r="N271" s="13">
        <v>91.3</v>
      </c>
      <c r="O271" s="18" t="str">
        <f>IF(ISBLANK(N271)=TRUE," ",'2. Metadata'!B$62)</f>
        <v>microSiemens per centimetre</v>
      </c>
      <c r="P271" s="13">
        <v>0.3</v>
      </c>
      <c r="Q271" s="18" t="str">
        <f>IF(ISBLANK(P271)=TRUE," ",'2. Metadata'!B$74)</f>
        <v>NTU</v>
      </c>
      <c r="R271" s="13">
        <v>5.0999999999999996</v>
      </c>
      <c r="S271" s="18" t="str">
        <f>IF(ISBLANK(R271)=TRUE," ",'2. Metadata'!B$86)</f>
        <v>most probable number per 100 mL</v>
      </c>
      <c r="T271" s="13">
        <v>5.0999999999999996</v>
      </c>
      <c r="U271" s="18" t="str">
        <f>IF(ISBLANK(T271)=TRUE," ",'2. Metadata'!B$98)</f>
        <v>most probable number per 100 mL</v>
      </c>
      <c r="V271" s="13">
        <v>4.9000000000000002E-2</v>
      </c>
      <c r="W271" s="18" t="str">
        <f>IF(ISBLANK(V271)=TRUE," ",'2. Metadata'!B$110)</f>
        <v>metres</v>
      </c>
      <c r="X271" s="20">
        <v>2.4E-2</v>
      </c>
      <c r="Y271" s="18" t="str">
        <f>IF(ISBLANK(X271)=TRUE," ",'2. Metadata'!B$122)</f>
        <v>metres3 per second</v>
      </c>
      <c r="Z271" s="19" t="s">
        <v>9</v>
      </c>
      <c r="AA271" s="18" t="str">
        <f>IF(ISBLANK(Z271)=TRUE," ",'2. Metadata'!B$134)</f>
        <v>millimetres</v>
      </c>
      <c r="AB271" s="19" t="s">
        <v>10</v>
      </c>
      <c r="AC271" s="18" t="str">
        <f>IF(ISBLANK(X271)=TRUE," ",'2. Metadata'!B$146)</f>
        <v>N/A</v>
      </c>
      <c r="AD271" s="3" t="s">
        <v>9</v>
      </c>
      <c r="AE271" s="7"/>
      <c r="AF271" s="8"/>
      <c r="AG271" s="8"/>
      <c r="AH271" s="8"/>
      <c r="AI271" s="8"/>
      <c r="AJ271" s="8"/>
      <c r="AK271" s="8"/>
      <c r="AL271" s="8"/>
      <c r="AM271" s="8"/>
      <c r="AN271" s="8"/>
      <c r="AO271" s="8"/>
    </row>
    <row r="272" spans="1:41" x14ac:dyDescent="0.2">
      <c r="A272" s="24" t="s">
        <v>442</v>
      </c>
      <c r="B272" s="10" t="s">
        <v>7</v>
      </c>
      <c r="C272" s="2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49.57</v>
      </c>
      <c r="D272" s="12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-117.65</v>
      </c>
      <c r="E272" s="19" t="s">
        <v>9</v>
      </c>
      <c r="F272" s="13" t="s">
        <v>443</v>
      </c>
      <c r="G272" s="14" t="str">
        <f>IF(ISBLANK(F272)=TRUE," ",'2. Metadata'!B$14)</f>
        <v>observation</v>
      </c>
      <c r="H272" s="13">
        <v>8</v>
      </c>
      <c r="I272" s="21" t="str">
        <f>IF(ISBLANK(H272)=TRUE," ",'2. Metadata'!B$26)</f>
        <v>degrees Celsius</v>
      </c>
      <c r="J272" s="13">
        <v>9</v>
      </c>
      <c r="K272" s="21" t="str">
        <f>IF(ISBLANK(J272)=TRUE," ",'2. Metadata'!B$38)</f>
        <v>degrees Celsius</v>
      </c>
      <c r="L272" s="13" t="s">
        <v>9</v>
      </c>
      <c r="M272" s="18" t="str">
        <f>IF(ISBLANK(L272)=TRUE," ",'2. Metadata'!B$50)</f>
        <v>milligrams per litre</v>
      </c>
      <c r="N272" s="13" t="s">
        <v>9</v>
      </c>
      <c r="O272" s="18" t="str">
        <f>IF(ISBLANK(N272)=TRUE," ",'2. Metadata'!B$62)</f>
        <v>microSiemens per centimetre</v>
      </c>
      <c r="P272" s="13" t="s">
        <v>9</v>
      </c>
      <c r="Q272" s="18" t="str">
        <f>IF(ISBLANK(P272)=TRUE," ",'2. Metadata'!B$74)</f>
        <v>NTU</v>
      </c>
      <c r="R272" s="13" t="s">
        <v>9</v>
      </c>
      <c r="S272" s="18" t="str">
        <f>IF(ISBLANK(R272)=TRUE," ",'2. Metadata'!B$86)</f>
        <v>most probable number per 100 mL</v>
      </c>
      <c r="T272" s="13" t="s">
        <v>9</v>
      </c>
      <c r="U272" s="18" t="str">
        <f>IF(ISBLANK(T272)=TRUE," ",'2. Metadata'!B$98)</f>
        <v>most probable number per 100 mL</v>
      </c>
      <c r="V272" s="13">
        <v>4.8000000000000001E-2</v>
      </c>
      <c r="W272" s="18" t="str">
        <f>IF(ISBLANK(V272)=TRUE," ",'2. Metadata'!B$110)</f>
        <v>metres</v>
      </c>
      <c r="X272" s="20">
        <v>2.4E-2</v>
      </c>
      <c r="Y272" s="18" t="str">
        <f>IF(ISBLANK(X272)=TRUE," ",'2. Metadata'!B$122)</f>
        <v>metres3 per second</v>
      </c>
      <c r="Z272" s="19" t="s">
        <v>9</v>
      </c>
      <c r="AA272" s="18" t="str">
        <f>IF(ISBLANK(Z272)=TRUE," ",'2. Metadata'!B$134)</f>
        <v>millimetres</v>
      </c>
      <c r="AB272" s="19" t="s">
        <v>24</v>
      </c>
      <c r="AC272" s="18" t="str">
        <f>IF(ISBLANK(X272)=TRUE," ",'2. Metadata'!B$146)</f>
        <v>N/A</v>
      </c>
      <c r="AD272" s="3" t="s">
        <v>9</v>
      </c>
      <c r="AE272" s="7"/>
      <c r="AF272" s="8"/>
      <c r="AG272" s="8"/>
      <c r="AH272" s="8"/>
      <c r="AI272" s="8"/>
      <c r="AJ272" s="8"/>
      <c r="AK272" s="8"/>
      <c r="AL272" s="8"/>
      <c r="AM272" s="8"/>
      <c r="AN272" s="8"/>
      <c r="AO272" s="8"/>
    </row>
    <row r="273" spans="1:41" x14ac:dyDescent="0.2">
      <c r="A273" s="24" t="s">
        <v>444</v>
      </c>
      <c r="B273" s="10" t="s">
        <v>7</v>
      </c>
      <c r="C273" s="2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49.57</v>
      </c>
      <c r="D273" s="12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-117.65</v>
      </c>
      <c r="E273" s="19" t="s">
        <v>9</v>
      </c>
      <c r="F273" s="13" t="s">
        <v>445</v>
      </c>
      <c r="G273" s="14" t="str">
        <f>IF(ISBLANK(F273)=TRUE," ",'2. Metadata'!B$14)</f>
        <v>observation</v>
      </c>
      <c r="H273" s="13">
        <v>10</v>
      </c>
      <c r="I273" s="21" t="str">
        <f>IF(ISBLANK(H273)=TRUE," ",'2. Metadata'!B$26)</f>
        <v>degrees Celsius</v>
      </c>
      <c r="J273" s="13">
        <v>8.5</v>
      </c>
      <c r="K273" s="21" t="str">
        <f>IF(ISBLANK(J273)=TRUE," ",'2. Metadata'!B$38)</f>
        <v>degrees Celsius</v>
      </c>
      <c r="L273" s="13" t="s">
        <v>9</v>
      </c>
      <c r="M273" s="18" t="str">
        <f>IF(ISBLANK(L273)=TRUE," ",'2. Metadata'!B$50)</f>
        <v>milligrams per litre</v>
      </c>
      <c r="N273" s="13" t="s">
        <v>9</v>
      </c>
      <c r="O273" s="18" t="str">
        <f>IF(ISBLANK(N273)=TRUE," ",'2. Metadata'!B$62)</f>
        <v>microSiemens per centimetre</v>
      </c>
      <c r="P273" s="13" t="s">
        <v>9</v>
      </c>
      <c r="Q273" s="18" t="str">
        <f>IF(ISBLANK(P273)=TRUE," ",'2. Metadata'!B$74)</f>
        <v>NTU</v>
      </c>
      <c r="R273" s="13" t="s">
        <v>9</v>
      </c>
      <c r="S273" s="18" t="str">
        <f>IF(ISBLANK(R273)=TRUE," ",'2. Metadata'!B$86)</f>
        <v>most probable number per 100 mL</v>
      </c>
      <c r="T273" s="13" t="s">
        <v>9</v>
      </c>
      <c r="U273" s="18" t="str">
        <f>IF(ISBLANK(T273)=TRUE," ",'2. Metadata'!B$98)</f>
        <v>most probable number per 100 mL</v>
      </c>
      <c r="V273" s="13">
        <v>7.0000000000000007E-2</v>
      </c>
      <c r="W273" s="18" t="str">
        <f>IF(ISBLANK(V273)=TRUE," ",'2. Metadata'!B$110)</f>
        <v>metres</v>
      </c>
      <c r="X273" s="20">
        <v>4.1000000000000002E-2</v>
      </c>
      <c r="Y273" s="18" t="str">
        <f>IF(ISBLANK(X273)=TRUE," ",'2. Metadata'!B$122)</f>
        <v>metres3 per second</v>
      </c>
      <c r="Z273" s="19" t="s">
        <v>9</v>
      </c>
      <c r="AA273" s="18" t="str">
        <f>IF(ISBLANK(Z273)=TRUE," ",'2. Metadata'!B$134)</f>
        <v>millimetres</v>
      </c>
      <c r="AB273" s="19" t="s">
        <v>24</v>
      </c>
      <c r="AC273" s="18" t="str">
        <f>IF(ISBLANK(X273)=TRUE," ",'2. Metadata'!B$146)</f>
        <v>N/A</v>
      </c>
      <c r="AD273" s="3" t="s">
        <v>9</v>
      </c>
      <c r="AE273" s="7"/>
      <c r="AF273" s="8"/>
      <c r="AG273" s="8"/>
      <c r="AH273" s="8"/>
      <c r="AI273" s="8"/>
      <c r="AJ273" s="8"/>
      <c r="AK273" s="8"/>
      <c r="AL273" s="8"/>
      <c r="AM273" s="8"/>
      <c r="AN273" s="8"/>
      <c r="AO273" s="8"/>
    </row>
    <row r="274" spans="1:41" x14ac:dyDescent="0.2">
      <c r="A274" s="24" t="s">
        <v>448</v>
      </c>
      <c r="B274" s="10" t="s">
        <v>7</v>
      </c>
      <c r="C274" s="2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49.57</v>
      </c>
      <c r="D274" s="12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-117.65</v>
      </c>
      <c r="E274" s="19" t="s">
        <v>9</v>
      </c>
      <c r="F274" s="13" t="s">
        <v>449</v>
      </c>
      <c r="G274" s="14" t="str">
        <f>IF(ISBLANK(F274)=TRUE," ",'2. Metadata'!B$14)</f>
        <v>observation</v>
      </c>
      <c r="H274" s="13" t="s">
        <v>9</v>
      </c>
      <c r="I274" s="21" t="str">
        <f>IF(ISBLANK(H274)=TRUE," ",'2. Metadata'!B$26)</f>
        <v>degrees Celsius</v>
      </c>
      <c r="J274" s="13" t="s">
        <v>9</v>
      </c>
      <c r="K274" s="21" t="str">
        <f>IF(ISBLANK(J274)=TRUE," ",'2. Metadata'!B$38)</f>
        <v>degrees Celsius</v>
      </c>
      <c r="L274" s="13" t="s">
        <v>15</v>
      </c>
      <c r="M274" s="18" t="str">
        <f>IF(ISBLANK(L274)=TRUE," ",'2. Metadata'!B$50)</f>
        <v>milligrams per litre</v>
      </c>
      <c r="N274" s="13">
        <v>76</v>
      </c>
      <c r="O274" s="18" t="str">
        <f>IF(ISBLANK(N274)=TRUE," ",'2. Metadata'!B$62)</f>
        <v>microSiemens per centimetre</v>
      </c>
      <c r="P274" s="13">
        <v>0.24</v>
      </c>
      <c r="Q274" s="18" t="str">
        <f>IF(ISBLANK(P274)=TRUE," ",'2. Metadata'!B$74)</f>
        <v>NTU</v>
      </c>
      <c r="R274" s="13">
        <v>21</v>
      </c>
      <c r="S274" s="18" t="str">
        <f>IF(ISBLANK(R274)=TRUE," ",'2. Metadata'!B$86)</f>
        <v>most probable number per 100 mL</v>
      </c>
      <c r="T274" s="13" t="s">
        <v>15</v>
      </c>
      <c r="U274" s="18" t="str">
        <f>IF(ISBLANK(T274)=TRUE," ",'2. Metadata'!B$98)</f>
        <v>most probable number per 100 mL</v>
      </c>
      <c r="V274" s="13" t="s">
        <v>9</v>
      </c>
      <c r="W274" s="18" t="str">
        <f>IF(ISBLANK(V274)=TRUE," ",'2. Metadata'!B$110)</f>
        <v>metres</v>
      </c>
      <c r="X274" s="20" t="s">
        <v>9</v>
      </c>
      <c r="Y274" s="18" t="str">
        <f>IF(ISBLANK(X274)=TRUE," ",'2. Metadata'!B$122)</f>
        <v>metres3 per second</v>
      </c>
      <c r="Z274" s="19" t="s">
        <v>9</v>
      </c>
      <c r="AA274" s="18" t="str">
        <f>IF(ISBLANK(Z274)=TRUE," ",'2. Metadata'!B$134)</f>
        <v>millimetres</v>
      </c>
      <c r="AB274" s="19" t="s">
        <v>9</v>
      </c>
      <c r="AC274" s="18" t="str">
        <f>IF(ISBLANK(X274)=TRUE," ",'2. Metadata'!B$146)</f>
        <v>N/A</v>
      </c>
      <c r="AD274" s="3" t="s">
        <v>9</v>
      </c>
      <c r="AE274" s="7"/>
      <c r="AF274" s="8"/>
      <c r="AG274" s="8"/>
      <c r="AH274" s="8"/>
      <c r="AI274" s="8"/>
      <c r="AJ274" s="8"/>
      <c r="AK274" s="8"/>
      <c r="AL274" s="8"/>
      <c r="AM274" s="8"/>
      <c r="AN274" s="8"/>
      <c r="AO274" s="8"/>
    </row>
    <row r="275" spans="1:41" x14ac:dyDescent="0.2">
      <c r="A275" s="24" t="s">
        <v>446</v>
      </c>
      <c r="B275" s="10" t="s">
        <v>7</v>
      </c>
      <c r="C275" s="2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49.57</v>
      </c>
      <c r="D275" s="12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-117.65</v>
      </c>
      <c r="E275" s="19" t="s">
        <v>9</v>
      </c>
      <c r="F275" s="13" t="s">
        <v>447</v>
      </c>
      <c r="G275" s="14" t="str">
        <f>IF(ISBLANK(F275)=TRUE," ",'2. Metadata'!B$14)</f>
        <v>observation</v>
      </c>
      <c r="H275" s="13">
        <v>6.5</v>
      </c>
      <c r="I275" s="21" t="str">
        <f>IF(ISBLANK(H275)=TRUE," ",'2. Metadata'!B$26)</f>
        <v>degrees Celsius</v>
      </c>
      <c r="J275" s="13">
        <v>7</v>
      </c>
      <c r="K275" s="21" t="str">
        <f>IF(ISBLANK(J275)=TRUE," ",'2. Metadata'!B$38)</f>
        <v>degrees Celsius</v>
      </c>
      <c r="L275" s="13">
        <v>0.8</v>
      </c>
      <c r="M275" s="18" t="str">
        <f>IF(ISBLANK(L275)=TRUE," ",'2. Metadata'!B$50)</f>
        <v>milligrams per litre</v>
      </c>
      <c r="N275" s="13">
        <v>74.900000000000006</v>
      </c>
      <c r="O275" s="18" t="str">
        <f>IF(ISBLANK(N275)=TRUE," ",'2. Metadata'!B$62)</f>
        <v>microSiemens per centimetre</v>
      </c>
      <c r="P275" s="13">
        <v>0.35</v>
      </c>
      <c r="Q275" s="18" t="str">
        <f>IF(ISBLANK(P275)=TRUE," ",'2. Metadata'!B$74)</f>
        <v>NTU</v>
      </c>
      <c r="R275" s="13">
        <v>3.6</v>
      </c>
      <c r="S275" s="18" t="str">
        <f>IF(ISBLANK(R275)=TRUE," ",'2. Metadata'!B$86)</f>
        <v>most probable number per 100 mL</v>
      </c>
      <c r="T275" s="13">
        <v>2.2000000000000002</v>
      </c>
      <c r="U275" s="18" t="str">
        <f>IF(ISBLANK(T275)=TRUE," ",'2. Metadata'!B$98)</f>
        <v>most probable number per 100 mL</v>
      </c>
      <c r="V275" s="13">
        <v>6.4000000000000001E-2</v>
      </c>
      <c r="W275" s="18" t="str">
        <f>IF(ISBLANK(V275)=TRUE," ",'2. Metadata'!B$110)</f>
        <v>metres</v>
      </c>
      <c r="X275" s="20">
        <v>3.5999999999999997E-2</v>
      </c>
      <c r="Y275" s="18" t="str">
        <f>IF(ISBLANK(X275)=TRUE," ",'2. Metadata'!B$122)</f>
        <v>metres3 per second</v>
      </c>
      <c r="Z275" s="19" t="s">
        <v>9</v>
      </c>
      <c r="AA275" s="18" t="str">
        <f>IF(ISBLANK(Z275)=TRUE," ",'2. Metadata'!B$134)</f>
        <v>millimetres</v>
      </c>
      <c r="AB275" s="19" t="s">
        <v>10</v>
      </c>
      <c r="AC275" s="18" t="str">
        <f>IF(ISBLANK(X275)=TRUE," ",'2. Metadata'!B$146)</f>
        <v>N/A</v>
      </c>
      <c r="AD275" s="3" t="s">
        <v>9</v>
      </c>
      <c r="AE275" s="7"/>
      <c r="AF275" s="8"/>
      <c r="AG275" s="8"/>
      <c r="AH275" s="8"/>
      <c r="AI275" s="8"/>
      <c r="AJ275" s="8"/>
      <c r="AK275" s="8"/>
      <c r="AL275" s="8"/>
      <c r="AM275" s="8"/>
      <c r="AN275" s="8"/>
      <c r="AO275" s="8"/>
    </row>
    <row r="276" spans="1:41" x14ac:dyDescent="0.2">
      <c r="A276" s="24" t="s">
        <v>450</v>
      </c>
      <c r="B276" s="10" t="s">
        <v>7</v>
      </c>
      <c r="C276" s="2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49.57</v>
      </c>
      <c r="D276" s="12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-117.65</v>
      </c>
      <c r="E276" s="19" t="s">
        <v>9</v>
      </c>
      <c r="F276" s="13" t="s">
        <v>451</v>
      </c>
      <c r="G276" s="14" t="str">
        <f>IF(ISBLANK(F276)=TRUE," ",'2. Metadata'!B$14)</f>
        <v>observation</v>
      </c>
      <c r="H276" s="13">
        <v>8</v>
      </c>
      <c r="I276" s="21" t="str">
        <f>IF(ISBLANK(H276)=TRUE," ",'2. Metadata'!B$26)</f>
        <v>degrees Celsius</v>
      </c>
      <c r="J276" s="13">
        <v>7</v>
      </c>
      <c r="K276" s="21" t="str">
        <f>IF(ISBLANK(J276)=TRUE," ",'2. Metadata'!B$38)</f>
        <v>degrees Celsius</v>
      </c>
      <c r="L276" s="13" t="s">
        <v>9</v>
      </c>
      <c r="M276" s="18" t="str">
        <f>IF(ISBLANK(L276)=TRUE," ",'2. Metadata'!B$50)</f>
        <v>milligrams per litre</v>
      </c>
      <c r="N276" s="13" t="s">
        <v>9</v>
      </c>
      <c r="O276" s="18" t="str">
        <f>IF(ISBLANK(N276)=TRUE," ",'2. Metadata'!B$62)</f>
        <v>microSiemens per centimetre</v>
      </c>
      <c r="P276" s="13" t="s">
        <v>9</v>
      </c>
      <c r="Q276" s="18" t="str">
        <f>IF(ISBLANK(P276)=TRUE," ",'2. Metadata'!B$74)</f>
        <v>NTU</v>
      </c>
      <c r="R276" s="13" t="s">
        <v>9</v>
      </c>
      <c r="S276" s="18" t="str">
        <f>IF(ISBLANK(R276)=TRUE," ",'2. Metadata'!B$86)</f>
        <v>most probable number per 100 mL</v>
      </c>
      <c r="T276" s="13" t="s">
        <v>9</v>
      </c>
      <c r="U276" s="18" t="str">
        <f>IF(ISBLANK(T276)=TRUE," ",'2. Metadata'!B$98)</f>
        <v>most probable number per 100 mL</v>
      </c>
      <c r="V276" s="13">
        <v>6.8000000000000005E-2</v>
      </c>
      <c r="W276" s="18" t="str">
        <f>IF(ISBLANK(V276)=TRUE," ",'2. Metadata'!B$110)</f>
        <v>metres</v>
      </c>
      <c r="X276" s="20">
        <v>3.9E-2</v>
      </c>
      <c r="Y276" s="18" t="str">
        <f>IF(ISBLANK(X276)=TRUE," ",'2. Metadata'!B$122)</f>
        <v>metres3 per second</v>
      </c>
      <c r="Z276" s="19" t="s">
        <v>9</v>
      </c>
      <c r="AA276" s="18" t="str">
        <f>IF(ISBLANK(Z276)=TRUE," ",'2. Metadata'!B$134)</f>
        <v>millimetres</v>
      </c>
      <c r="AB276" s="19" t="s">
        <v>24</v>
      </c>
      <c r="AC276" s="18" t="str">
        <f>IF(ISBLANK(X276)=TRUE," ",'2. Metadata'!B$146)</f>
        <v>N/A</v>
      </c>
      <c r="AD276" s="3" t="s">
        <v>9</v>
      </c>
      <c r="AE276" s="7"/>
      <c r="AF276" s="8"/>
      <c r="AG276" s="8"/>
      <c r="AH276" s="8"/>
      <c r="AI276" s="8"/>
      <c r="AJ276" s="8"/>
      <c r="AK276" s="8"/>
      <c r="AL276" s="8"/>
      <c r="AM276" s="8"/>
      <c r="AN276" s="8"/>
      <c r="AO276" s="8"/>
    </row>
    <row r="277" spans="1:41" x14ac:dyDescent="0.2">
      <c r="A277" s="24" t="s">
        <v>452</v>
      </c>
      <c r="B277" s="10" t="s">
        <v>7</v>
      </c>
      <c r="C277" s="2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49.57</v>
      </c>
      <c r="D277" s="12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-117.65</v>
      </c>
      <c r="E277" s="19" t="s">
        <v>9</v>
      </c>
      <c r="F277" s="13" t="s">
        <v>453</v>
      </c>
      <c r="G277" s="14" t="str">
        <f>IF(ISBLANK(F277)=TRUE," ",'2. Metadata'!B$14)</f>
        <v>observation</v>
      </c>
      <c r="H277" s="13">
        <v>8.5</v>
      </c>
      <c r="I277" s="21" t="str">
        <f>IF(ISBLANK(H277)=TRUE," ",'2. Metadata'!B$26)</f>
        <v>degrees Celsius</v>
      </c>
      <c r="J277" s="13">
        <v>7</v>
      </c>
      <c r="K277" s="21" t="str">
        <f>IF(ISBLANK(J277)=TRUE," ",'2. Metadata'!B$38)</f>
        <v>degrees Celsius</v>
      </c>
      <c r="L277" s="13" t="s">
        <v>9</v>
      </c>
      <c r="M277" s="18" t="str">
        <f>IF(ISBLANK(L277)=TRUE," ",'2. Metadata'!B$50)</f>
        <v>milligrams per litre</v>
      </c>
      <c r="N277" s="13" t="s">
        <v>9</v>
      </c>
      <c r="O277" s="18" t="str">
        <f>IF(ISBLANK(N277)=TRUE," ",'2. Metadata'!B$62)</f>
        <v>microSiemens per centimetre</v>
      </c>
      <c r="P277" s="13" t="s">
        <v>9</v>
      </c>
      <c r="Q277" s="18" t="str">
        <f>IF(ISBLANK(P277)=TRUE," ",'2. Metadata'!B$74)</f>
        <v>NTU</v>
      </c>
      <c r="R277" s="13" t="s">
        <v>9</v>
      </c>
      <c r="S277" s="18" t="str">
        <f>IF(ISBLANK(R277)=TRUE," ",'2. Metadata'!B$86)</f>
        <v>most probable number per 100 mL</v>
      </c>
      <c r="T277" s="13" t="s">
        <v>9</v>
      </c>
      <c r="U277" s="18" t="str">
        <f>IF(ISBLANK(T277)=TRUE," ",'2. Metadata'!B$98)</f>
        <v>most probable number per 100 mL</v>
      </c>
      <c r="V277" s="13">
        <v>6.6000000000000003E-2</v>
      </c>
      <c r="W277" s="18" t="str">
        <f>IF(ISBLANK(V277)=TRUE," ",'2. Metadata'!B$110)</f>
        <v>metres</v>
      </c>
      <c r="X277" s="20">
        <v>3.7999999999999999E-2</v>
      </c>
      <c r="Y277" s="18" t="str">
        <f>IF(ISBLANK(X277)=TRUE," ",'2. Metadata'!B$122)</f>
        <v>metres3 per second</v>
      </c>
      <c r="Z277" s="19" t="s">
        <v>9</v>
      </c>
      <c r="AA277" s="18" t="str">
        <f>IF(ISBLANK(Z277)=TRUE," ",'2. Metadata'!B$134)</f>
        <v>millimetres</v>
      </c>
      <c r="AB277" s="19" t="s">
        <v>24</v>
      </c>
      <c r="AC277" s="18" t="str">
        <f>IF(ISBLANK(X277)=TRUE," ",'2. Metadata'!B$146)</f>
        <v>N/A</v>
      </c>
      <c r="AD277" s="3" t="s">
        <v>9</v>
      </c>
      <c r="AE277" s="7"/>
      <c r="AF277" s="8"/>
      <c r="AG277" s="8"/>
      <c r="AH277" s="8"/>
      <c r="AI277" s="8"/>
      <c r="AJ277" s="8"/>
      <c r="AK277" s="8"/>
      <c r="AL277" s="8"/>
      <c r="AM277" s="8"/>
      <c r="AN277" s="8"/>
      <c r="AO277" s="8"/>
    </row>
    <row r="278" spans="1:41" x14ac:dyDescent="0.2">
      <c r="A278" s="24" t="s">
        <v>454</v>
      </c>
      <c r="B278" s="10" t="s">
        <v>7</v>
      </c>
      <c r="C278" s="2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49.57</v>
      </c>
      <c r="D278" s="12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-117.65</v>
      </c>
      <c r="E278" s="19" t="s">
        <v>9</v>
      </c>
      <c r="F278" s="13" t="s">
        <v>455</v>
      </c>
      <c r="G278" s="14" t="str">
        <f>IF(ISBLANK(F278)=TRUE," ",'2. Metadata'!B$14)</f>
        <v>observation</v>
      </c>
      <c r="H278" s="13">
        <v>7</v>
      </c>
      <c r="I278" s="21" t="str">
        <f>IF(ISBLANK(H278)=TRUE," ",'2. Metadata'!B$26)</f>
        <v>degrees Celsius</v>
      </c>
      <c r="J278" s="13">
        <v>7</v>
      </c>
      <c r="K278" s="21" t="str">
        <f>IF(ISBLANK(J278)=TRUE," ",'2. Metadata'!B$38)</f>
        <v>degrees Celsius</v>
      </c>
      <c r="L278" s="13" t="s">
        <v>9</v>
      </c>
      <c r="M278" s="18" t="str">
        <f>IF(ISBLANK(L278)=TRUE," ",'2. Metadata'!B$50)</f>
        <v>milligrams per litre</v>
      </c>
      <c r="N278" s="13" t="s">
        <v>9</v>
      </c>
      <c r="O278" s="18" t="str">
        <f>IF(ISBLANK(N278)=TRUE," ",'2. Metadata'!B$62)</f>
        <v>microSiemens per centimetre</v>
      </c>
      <c r="P278" s="13" t="s">
        <v>9</v>
      </c>
      <c r="Q278" s="18" t="str">
        <f>IF(ISBLANK(P278)=TRUE," ",'2. Metadata'!B$74)</f>
        <v>NTU</v>
      </c>
      <c r="R278" s="13" t="s">
        <v>9</v>
      </c>
      <c r="S278" s="18" t="str">
        <f>IF(ISBLANK(R278)=TRUE," ",'2. Metadata'!B$86)</f>
        <v>most probable number per 100 mL</v>
      </c>
      <c r="T278" s="13" t="s">
        <v>9</v>
      </c>
      <c r="U278" s="18" t="str">
        <f>IF(ISBLANK(T278)=TRUE," ",'2. Metadata'!B$98)</f>
        <v>most probable number per 100 mL</v>
      </c>
      <c r="V278" s="13">
        <v>6.4000000000000001E-2</v>
      </c>
      <c r="W278" s="18" t="str">
        <f>IF(ISBLANK(V278)=TRUE," ",'2. Metadata'!B$110)</f>
        <v>metres</v>
      </c>
      <c r="X278" s="20">
        <v>3.5999999999999997E-2</v>
      </c>
      <c r="Y278" s="18" t="str">
        <f>IF(ISBLANK(X278)=TRUE," ",'2. Metadata'!B$122)</f>
        <v>metres3 per second</v>
      </c>
      <c r="Z278" s="19" t="s">
        <v>9</v>
      </c>
      <c r="AA278" s="18" t="str">
        <f>IF(ISBLANK(Z278)=TRUE," ",'2. Metadata'!B$134)</f>
        <v>millimetres</v>
      </c>
      <c r="AB278" s="19" t="s">
        <v>24</v>
      </c>
      <c r="AC278" s="18" t="str">
        <f>IF(ISBLANK(X278)=TRUE," ",'2. Metadata'!B$146)</f>
        <v>N/A</v>
      </c>
      <c r="AD278" s="3" t="s">
        <v>9</v>
      </c>
      <c r="AE278" s="7"/>
      <c r="AF278" s="8"/>
      <c r="AG278" s="8"/>
      <c r="AH278" s="8"/>
      <c r="AI278" s="8"/>
      <c r="AJ278" s="8"/>
      <c r="AK278" s="8"/>
      <c r="AL278" s="8"/>
      <c r="AM278" s="8"/>
      <c r="AN278" s="8"/>
      <c r="AO278" s="8"/>
    </row>
    <row r="279" spans="1:41" x14ac:dyDescent="0.2">
      <c r="A279" s="24" t="s">
        <v>456</v>
      </c>
      <c r="B279" s="10" t="s">
        <v>7</v>
      </c>
      <c r="C279" s="2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49.57</v>
      </c>
      <c r="D279" s="12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-117.65</v>
      </c>
      <c r="E279" s="19" t="s">
        <v>9</v>
      </c>
      <c r="F279" s="13" t="s">
        <v>437</v>
      </c>
      <c r="G279" s="14" t="str">
        <f>IF(ISBLANK(F279)=TRUE," ",'2. Metadata'!B$14)</f>
        <v>observation</v>
      </c>
      <c r="H279" s="13">
        <v>9</v>
      </c>
      <c r="I279" s="21" t="str">
        <f>IF(ISBLANK(H279)=TRUE," ",'2. Metadata'!B$26)</f>
        <v>degrees Celsius</v>
      </c>
      <c r="J279" s="13">
        <v>7.5</v>
      </c>
      <c r="K279" s="21" t="str">
        <f>IF(ISBLANK(J279)=TRUE," ",'2. Metadata'!B$38)</f>
        <v>degrees Celsius</v>
      </c>
      <c r="L279" s="13" t="s">
        <v>9</v>
      </c>
      <c r="M279" s="18" t="str">
        <f>IF(ISBLANK(L279)=TRUE," ",'2. Metadata'!B$50)</f>
        <v>milligrams per litre</v>
      </c>
      <c r="N279" s="13" t="s">
        <v>9</v>
      </c>
      <c r="O279" s="18" t="str">
        <f>IF(ISBLANK(N279)=TRUE," ",'2. Metadata'!B$62)</f>
        <v>microSiemens per centimetre</v>
      </c>
      <c r="P279" s="13" t="s">
        <v>9</v>
      </c>
      <c r="Q279" s="18" t="str">
        <f>IF(ISBLANK(P279)=TRUE," ",'2. Metadata'!B$74)</f>
        <v>NTU</v>
      </c>
      <c r="R279" s="13" t="s">
        <v>9</v>
      </c>
      <c r="S279" s="18" t="str">
        <f>IF(ISBLANK(R279)=TRUE," ",'2. Metadata'!B$86)</f>
        <v>most probable number per 100 mL</v>
      </c>
      <c r="T279" s="13" t="s">
        <v>9</v>
      </c>
      <c r="U279" s="18" t="str">
        <f>IF(ISBLANK(T279)=TRUE," ",'2. Metadata'!B$98)</f>
        <v>most probable number per 100 mL</v>
      </c>
      <c r="V279" s="13">
        <v>6.6000000000000003E-2</v>
      </c>
      <c r="W279" s="18" t="str">
        <f>IF(ISBLANK(V279)=TRUE," ",'2. Metadata'!B$110)</f>
        <v>metres</v>
      </c>
      <c r="X279" s="20">
        <v>3.7999999999999999E-2</v>
      </c>
      <c r="Y279" s="18" t="str">
        <f>IF(ISBLANK(X279)=TRUE," ",'2. Metadata'!B$122)</f>
        <v>metres3 per second</v>
      </c>
      <c r="Z279" s="19" t="s">
        <v>9</v>
      </c>
      <c r="AA279" s="18" t="str">
        <f>IF(ISBLANK(Z279)=TRUE," ",'2. Metadata'!B$134)</f>
        <v>millimetres</v>
      </c>
      <c r="AB279" s="19" t="s">
        <v>24</v>
      </c>
      <c r="AC279" s="18" t="str">
        <f>IF(ISBLANK(X279)=TRUE," ",'2. Metadata'!B$146)</f>
        <v>N/A</v>
      </c>
      <c r="AD279" s="3" t="s">
        <v>9</v>
      </c>
      <c r="AE279" s="7"/>
      <c r="AF279" s="8"/>
      <c r="AG279" s="8"/>
      <c r="AH279" s="8"/>
      <c r="AI279" s="8"/>
      <c r="AJ279" s="8"/>
      <c r="AK279" s="8"/>
      <c r="AL279" s="8"/>
      <c r="AM279" s="8"/>
      <c r="AN279" s="8"/>
      <c r="AO279" s="8"/>
    </row>
    <row r="280" spans="1:41" x14ac:dyDescent="0.2">
      <c r="A280" s="24" t="s">
        <v>457</v>
      </c>
      <c r="B280" s="10" t="s">
        <v>7</v>
      </c>
      <c r="C280" s="2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49.57</v>
      </c>
      <c r="D280" s="12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-117.65</v>
      </c>
      <c r="E280" s="19" t="s">
        <v>9</v>
      </c>
      <c r="F280" s="13" t="s">
        <v>458</v>
      </c>
      <c r="G280" s="14" t="str">
        <f>IF(ISBLANK(F280)=TRUE," ",'2. Metadata'!B$14)</f>
        <v>observation</v>
      </c>
      <c r="H280" s="13">
        <v>10.5</v>
      </c>
      <c r="I280" s="21" t="str">
        <f>IF(ISBLANK(H280)=TRUE," ",'2. Metadata'!B$26)</f>
        <v>degrees Celsius</v>
      </c>
      <c r="J280" s="13">
        <v>7</v>
      </c>
      <c r="K280" s="21" t="str">
        <f>IF(ISBLANK(J280)=TRUE," ",'2. Metadata'!B$38)</f>
        <v>degrees Celsius</v>
      </c>
      <c r="L280" s="13" t="s">
        <v>9</v>
      </c>
      <c r="M280" s="18" t="str">
        <f>IF(ISBLANK(L280)=TRUE," ",'2. Metadata'!B$50)</f>
        <v>milligrams per litre</v>
      </c>
      <c r="N280" s="13" t="s">
        <v>9</v>
      </c>
      <c r="O280" s="18" t="str">
        <f>IF(ISBLANK(N280)=TRUE," ",'2. Metadata'!B$62)</f>
        <v>microSiemens per centimetre</v>
      </c>
      <c r="P280" s="13" t="s">
        <v>9</v>
      </c>
      <c r="Q280" s="18" t="str">
        <f>IF(ISBLANK(P280)=TRUE," ",'2. Metadata'!B$74)</f>
        <v>NTU</v>
      </c>
      <c r="R280" s="13" t="s">
        <v>9</v>
      </c>
      <c r="S280" s="18" t="str">
        <f>IF(ISBLANK(R280)=TRUE," ",'2. Metadata'!B$86)</f>
        <v>most probable number per 100 mL</v>
      </c>
      <c r="T280" s="13" t="s">
        <v>9</v>
      </c>
      <c r="U280" s="18" t="str">
        <f>IF(ISBLANK(T280)=TRUE," ",'2. Metadata'!B$98)</f>
        <v>most probable number per 100 mL</v>
      </c>
      <c r="V280" s="13">
        <v>7.0000000000000007E-2</v>
      </c>
      <c r="W280" s="18" t="str">
        <f>IF(ISBLANK(V280)=TRUE," ",'2. Metadata'!B$110)</f>
        <v>metres</v>
      </c>
      <c r="X280" s="20">
        <v>4.1000000000000002E-2</v>
      </c>
      <c r="Y280" s="18" t="str">
        <f>IF(ISBLANK(X280)=TRUE," ",'2. Metadata'!B$122)</f>
        <v>metres3 per second</v>
      </c>
      <c r="Z280" s="19" t="s">
        <v>9</v>
      </c>
      <c r="AA280" s="18" t="str">
        <f>IF(ISBLANK(Z280)=TRUE," ",'2. Metadata'!B$134)</f>
        <v>millimetres</v>
      </c>
      <c r="AB280" s="19" t="s">
        <v>24</v>
      </c>
      <c r="AC280" s="18" t="str">
        <f>IF(ISBLANK(X280)=TRUE," ",'2. Metadata'!B$146)</f>
        <v>N/A</v>
      </c>
      <c r="AD280" s="3" t="s">
        <v>9</v>
      </c>
      <c r="AE280" s="7"/>
      <c r="AF280" s="8"/>
      <c r="AG280" s="8"/>
      <c r="AH280" s="8"/>
      <c r="AI280" s="8"/>
      <c r="AJ280" s="8"/>
      <c r="AK280" s="8"/>
      <c r="AL280" s="8"/>
      <c r="AM280" s="8"/>
      <c r="AN280" s="8"/>
      <c r="AO280" s="8"/>
    </row>
    <row r="281" spans="1:41" x14ac:dyDescent="0.2">
      <c r="A281" s="24" t="s">
        <v>459</v>
      </c>
      <c r="B281" s="10" t="s">
        <v>7</v>
      </c>
      <c r="C281" s="2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49.57</v>
      </c>
      <c r="D281" s="12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-117.65</v>
      </c>
      <c r="E281" s="19" t="s">
        <v>9</v>
      </c>
      <c r="F281" s="13" t="s">
        <v>407</v>
      </c>
      <c r="G281" s="14" t="str">
        <f>IF(ISBLANK(F281)=TRUE," ",'2. Metadata'!B$14)</f>
        <v>observation</v>
      </c>
      <c r="H281" s="13">
        <v>6</v>
      </c>
      <c r="I281" s="21" t="str">
        <f>IF(ISBLANK(H281)=TRUE," ",'2. Metadata'!B$26)</f>
        <v>degrees Celsius</v>
      </c>
      <c r="J281" s="13">
        <v>6</v>
      </c>
      <c r="K281" s="21" t="str">
        <f>IF(ISBLANK(J281)=TRUE," ",'2. Metadata'!B$38)</f>
        <v>degrees Celsius</v>
      </c>
      <c r="L281" s="13" t="s">
        <v>9</v>
      </c>
      <c r="M281" s="18" t="str">
        <f>IF(ISBLANK(L281)=TRUE," ",'2. Metadata'!B$50)</f>
        <v>milligrams per litre</v>
      </c>
      <c r="N281" s="13" t="s">
        <v>9</v>
      </c>
      <c r="O281" s="18" t="str">
        <f>IF(ISBLANK(N281)=TRUE," ",'2. Metadata'!B$62)</f>
        <v>microSiemens per centimetre</v>
      </c>
      <c r="P281" s="13" t="s">
        <v>9</v>
      </c>
      <c r="Q281" s="18" t="str">
        <f>IF(ISBLANK(P281)=TRUE," ",'2. Metadata'!B$74)</f>
        <v>NTU</v>
      </c>
      <c r="R281" s="13" t="s">
        <v>9</v>
      </c>
      <c r="S281" s="18" t="str">
        <f>IF(ISBLANK(R281)=TRUE," ",'2. Metadata'!B$86)</f>
        <v>most probable number per 100 mL</v>
      </c>
      <c r="T281" s="13" t="s">
        <v>9</v>
      </c>
      <c r="U281" s="18" t="str">
        <f>IF(ISBLANK(T281)=TRUE," ",'2. Metadata'!B$98)</f>
        <v>most probable number per 100 mL</v>
      </c>
      <c r="V281" s="13">
        <v>6.4000000000000001E-2</v>
      </c>
      <c r="W281" s="18" t="str">
        <f>IF(ISBLANK(V281)=TRUE," ",'2. Metadata'!B$110)</f>
        <v>metres</v>
      </c>
      <c r="X281" s="20">
        <v>3.5999999999999997E-2</v>
      </c>
      <c r="Y281" s="18" t="str">
        <f>IF(ISBLANK(X281)=TRUE," ",'2. Metadata'!B$122)</f>
        <v>metres3 per second</v>
      </c>
      <c r="Z281" s="19" t="s">
        <v>9</v>
      </c>
      <c r="AA281" s="18" t="str">
        <f>IF(ISBLANK(Z281)=TRUE," ",'2. Metadata'!B$134)</f>
        <v>millimetres</v>
      </c>
      <c r="AB281" s="19" t="s">
        <v>24</v>
      </c>
      <c r="AC281" s="18" t="str">
        <f>IF(ISBLANK(X281)=TRUE," ",'2. Metadata'!B$146)</f>
        <v>N/A</v>
      </c>
      <c r="AD281" s="3" t="s">
        <v>9</v>
      </c>
      <c r="AE281" s="7"/>
      <c r="AF281" s="8"/>
      <c r="AG281" s="8"/>
      <c r="AH281" s="8"/>
      <c r="AI281" s="8"/>
      <c r="AJ281" s="8"/>
      <c r="AK281" s="8"/>
      <c r="AL281" s="8"/>
      <c r="AM281" s="8"/>
      <c r="AN281" s="8"/>
      <c r="AO281" s="8"/>
    </row>
    <row r="282" spans="1:41" x14ac:dyDescent="0.2">
      <c r="A282" s="24" t="s">
        <v>460</v>
      </c>
      <c r="B282" s="10" t="s">
        <v>7</v>
      </c>
      <c r="C282" s="2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49.57</v>
      </c>
      <c r="D282" s="12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-117.65</v>
      </c>
      <c r="E282" s="19" t="s">
        <v>9</v>
      </c>
      <c r="F282" s="13" t="s">
        <v>461</v>
      </c>
      <c r="G282" s="14" t="str">
        <f>IF(ISBLANK(F282)=TRUE," ",'2. Metadata'!B$14)</f>
        <v>observation</v>
      </c>
      <c r="H282" s="13">
        <v>6</v>
      </c>
      <c r="I282" s="21" t="str">
        <f>IF(ISBLANK(H282)=TRUE," ",'2. Metadata'!B$26)</f>
        <v>degrees Celsius</v>
      </c>
      <c r="J282" s="13">
        <v>5</v>
      </c>
      <c r="K282" s="21" t="str">
        <f>IF(ISBLANK(J282)=TRUE," ",'2. Metadata'!B$38)</f>
        <v>degrees Celsius</v>
      </c>
      <c r="L282" s="13" t="s">
        <v>9</v>
      </c>
      <c r="M282" s="18" t="str">
        <f>IF(ISBLANK(L282)=TRUE," ",'2. Metadata'!B$50)</f>
        <v>milligrams per litre</v>
      </c>
      <c r="N282" s="13" t="s">
        <v>9</v>
      </c>
      <c r="O282" s="18" t="str">
        <f>IF(ISBLANK(N282)=TRUE," ",'2. Metadata'!B$62)</f>
        <v>microSiemens per centimetre</v>
      </c>
      <c r="P282" s="13" t="s">
        <v>9</v>
      </c>
      <c r="Q282" s="18" t="str">
        <f>IF(ISBLANK(P282)=TRUE," ",'2. Metadata'!B$74)</f>
        <v>NTU</v>
      </c>
      <c r="R282" s="13" t="s">
        <v>9</v>
      </c>
      <c r="S282" s="18" t="str">
        <f>IF(ISBLANK(R282)=TRUE," ",'2. Metadata'!B$86)</f>
        <v>most probable number per 100 mL</v>
      </c>
      <c r="T282" s="13" t="s">
        <v>9</v>
      </c>
      <c r="U282" s="18" t="str">
        <f>IF(ISBLANK(T282)=TRUE," ",'2. Metadata'!B$98)</f>
        <v>most probable number per 100 mL</v>
      </c>
      <c r="V282" s="13">
        <v>0.06</v>
      </c>
      <c r="W282" s="18" t="str">
        <f>IF(ISBLANK(V282)=TRUE," ",'2. Metadata'!B$110)</f>
        <v>metres</v>
      </c>
      <c r="X282" s="20">
        <v>3.3000000000000002E-2</v>
      </c>
      <c r="Y282" s="18" t="str">
        <f>IF(ISBLANK(X282)=TRUE," ",'2. Metadata'!B$122)</f>
        <v>metres3 per second</v>
      </c>
      <c r="Z282" s="19" t="s">
        <v>9</v>
      </c>
      <c r="AA282" s="18" t="str">
        <f>IF(ISBLANK(Z282)=TRUE," ",'2. Metadata'!B$134)</f>
        <v>millimetres</v>
      </c>
      <c r="AB282" s="19" t="s">
        <v>24</v>
      </c>
      <c r="AC282" s="18" t="str">
        <f>IF(ISBLANK(X282)=TRUE," ",'2. Metadata'!B$146)</f>
        <v>N/A</v>
      </c>
      <c r="AD282" s="3" t="s">
        <v>9</v>
      </c>
      <c r="AE282" s="7"/>
      <c r="AF282" s="8"/>
      <c r="AG282" s="8"/>
      <c r="AH282" s="8"/>
      <c r="AI282" s="8"/>
      <c r="AJ282" s="8"/>
      <c r="AK282" s="8"/>
      <c r="AL282" s="8"/>
      <c r="AM282" s="8"/>
      <c r="AN282" s="8"/>
      <c r="AO282" s="8"/>
    </row>
    <row r="283" spans="1:41" x14ac:dyDescent="0.2">
      <c r="A283" s="24" t="s">
        <v>462</v>
      </c>
      <c r="B283" s="10" t="s">
        <v>7</v>
      </c>
      <c r="C283" s="2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49.57</v>
      </c>
      <c r="D283" s="12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-117.65</v>
      </c>
      <c r="E283" s="19" t="s">
        <v>9</v>
      </c>
      <c r="F283" s="13" t="s">
        <v>463</v>
      </c>
      <c r="G283" s="14" t="str">
        <f>IF(ISBLANK(F283)=TRUE," ",'2. Metadata'!B$14)</f>
        <v>observation</v>
      </c>
      <c r="H283" s="13">
        <v>5</v>
      </c>
      <c r="I283" s="21" t="str">
        <f>IF(ISBLANK(H283)=TRUE," ",'2. Metadata'!B$26)</f>
        <v>degrees Celsius</v>
      </c>
      <c r="J283" s="13">
        <v>5</v>
      </c>
      <c r="K283" s="21" t="str">
        <f>IF(ISBLANK(J283)=TRUE," ",'2. Metadata'!B$38)</f>
        <v>degrees Celsius</v>
      </c>
      <c r="L283" s="13">
        <v>0.8</v>
      </c>
      <c r="M283" s="18" t="str">
        <f>IF(ISBLANK(L283)=TRUE," ",'2. Metadata'!B$50)</f>
        <v>milligrams per litre</v>
      </c>
      <c r="N283" s="13">
        <v>76.599999999999994</v>
      </c>
      <c r="O283" s="18" t="str">
        <f>IF(ISBLANK(N283)=TRUE," ",'2. Metadata'!B$62)</f>
        <v>microSiemens per centimetre</v>
      </c>
      <c r="P283" s="13">
        <v>1.5</v>
      </c>
      <c r="Q283" s="18" t="str">
        <f>IF(ISBLANK(P283)=TRUE," ",'2. Metadata'!B$74)</f>
        <v>NTU</v>
      </c>
      <c r="R283" s="13" t="s">
        <v>9</v>
      </c>
      <c r="S283" s="18" t="str">
        <f>IF(ISBLANK(R283)=TRUE," ",'2. Metadata'!B$86)</f>
        <v>most probable number per 100 mL</v>
      </c>
      <c r="T283" s="13" t="s">
        <v>9</v>
      </c>
      <c r="U283" s="18" t="str">
        <f>IF(ISBLANK(T283)=TRUE," ",'2. Metadata'!B$98)</f>
        <v>most probable number per 100 mL</v>
      </c>
      <c r="V283" s="13">
        <v>6.4000000000000001E-2</v>
      </c>
      <c r="W283" s="18" t="str">
        <f>IF(ISBLANK(V283)=TRUE," ",'2. Metadata'!B$110)</f>
        <v>metres</v>
      </c>
      <c r="X283" s="20">
        <v>3.5999999999999997E-2</v>
      </c>
      <c r="Y283" s="18" t="str">
        <f>IF(ISBLANK(X283)=TRUE," ",'2. Metadata'!B$122)</f>
        <v>metres3 per second</v>
      </c>
      <c r="Z283" s="19" t="s">
        <v>9</v>
      </c>
      <c r="AA283" s="18" t="str">
        <f>IF(ISBLANK(Z283)=TRUE," ",'2. Metadata'!B$134)</f>
        <v>millimetres</v>
      </c>
      <c r="AB283" s="19" t="s">
        <v>24</v>
      </c>
      <c r="AC283" s="18" t="str">
        <f>IF(ISBLANK(X283)=TRUE," ",'2. Metadata'!B$146)</f>
        <v>N/A</v>
      </c>
      <c r="AD283" s="3" t="s">
        <v>9</v>
      </c>
      <c r="AE283" s="7"/>
      <c r="AF283" s="8"/>
      <c r="AG283" s="8"/>
      <c r="AH283" s="8"/>
      <c r="AI283" s="8"/>
      <c r="AJ283" s="8"/>
      <c r="AK283" s="8"/>
      <c r="AL283" s="8"/>
      <c r="AM283" s="8"/>
      <c r="AN283" s="8"/>
      <c r="AO283" s="8"/>
    </row>
    <row r="284" spans="1:41" x14ac:dyDescent="0.2">
      <c r="A284" s="24" t="s">
        <v>464</v>
      </c>
      <c r="B284" s="10" t="s">
        <v>7</v>
      </c>
      <c r="C284" s="2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49.57</v>
      </c>
      <c r="D284" s="12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-117.65</v>
      </c>
      <c r="E284" s="19" t="s">
        <v>9</v>
      </c>
      <c r="F284" s="13" t="s">
        <v>465</v>
      </c>
      <c r="G284" s="14" t="str">
        <f>IF(ISBLANK(F284)=TRUE," ",'2. Metadata'!B$14)</f>
        <v>observation</v>
      </c>
      <c r="H284" s="13" t="s">
        <v>9</v>
      </c>
      <c r="I284" s="21" t="str">
        <f>IF(ISBLANK(H284)=TRUE," ",'2. Metadata'!B$26)</f>
        <v>degrees Celsius</v>
      </c>
      <c r="J284" s="13" t="s">
        <v>9</v>
      </c>
      <c r="K284" s="21" t="str">
        <f>IF(ISBLANK(J284)=TRUE," ",'2. Metadata'!B$38)</f>
        <v>degrees Celsius</v>
      </c>
      <c r="L284" s="13" t="s">
        <v>9</v>
      </c>
      <c r="M284" s="18" t="str">
        <f>IF(ISBLANK(L284)=TRUE," ",'2. Metadata'!B$50)</f>
        <v>milligrams per litre</v>
      </c>
      <c r="N284" s="13" t="s">
        <v>9</v>
      </c>
      <c r="O284" s="18" t="str">
        <f>IF(ISBLANK(N284)=TRUE," ",'2. Metadata'!B$62)</f>
        <v>microSiemens per centimetre</v>
      </c>
      <c r="P284" s="13" t="s">
        <v>9</v>
      </c>
      <c r="Q284" s="18" t="str">
        <f>IF(ISBLANK(P284)=TRUE," ",'2. Metadata'!B$74)</f>
        <v>NTU</v>
      </c>
      <c r="R284" s="13" t="s">
        <v>9</v>
      </c>
      <c r="S284" s="18" t="str">
        <f>IF(ISBLANK(R284)=TRUE," ",'2. Metadata'!B$86)</f>
        <v>most probable number per 100 mL</v>
      </c>
      <c r="T284" s="13" t="s">
        <v>9</v>
      </c>
      <c r="U284" s="18" t="str">
        <f>IF(ISBLANK(T284)=TRUE," ",'2. Metadata'!B$98)</f>
        <v>most probable number per 100 mL</v>
      </c>
      <c r="V284" s="13" t="s">
        <v>9</v>
      </c>
      <c r="W284" s="18" t="str">
        <f>IF(ISBLANK(V284)=TRUE," ",'2. Metadata'!B$110)</f>
        <v>metres</v>
      </c>
      <c r="X284" s="20" t="s">
        <v>9</v>
      </c>
      <c r="Y284" s="18" t="str">
        <f>IF(ISBLANK(X284)=TRUE," ",'2. Metadata'!B$122)</f>
        <v>metres3 per second</v>
      </c>
      <c r="Z284" s="19" t="s">
        <v>9</v>
      </c>
      <c r="AA284" s="18" t="str">
        <f>IF(ISBLANK(Z284)=TRUE," ",'2. Metadata'!B$134)</f>
        <v>millimetres</v>
      </c>
      <c r="AB284" s="19" t="s">
        <v>9</v>
      </c>
      <c r="AC284" s="18" t="str">
        <f>IF(ISBLANK(X284)=TRUE," ",'2. Metadata'!B$146)</f>
        <v>N/A</v>
      </c>
      <c r="AD284" s="3" t="s">
        <v>9</v>
      </c>
      <c r="AE284" s="7"/>
      <c r="AF284" s="8"/>
      <c r="AG284" s="8"/>
      <c r="AH284" s="8"/>
      <c r="AI284" s="8"/>
      <c r="AJ284" s="8"/>
      <c r="AK284" s="8"/>
      <c r="AL284" s="8"/>
      <c r="AM284" s="8"/>
      <c r="AN284" s="8"/>
      <c r="AO284" s="8"/>
    </row>
    <row r="285" spans="1:41" x14ac:dyDescent="0.2">
      <c r="A285" s="24" t="s">
        <v>466</v>
      </c>
      <c r="B285" s="10" t="s">
        <v>7</v>
      </c>
      <c r="C285" s="2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49.57</v>
      </c>
      <c r="D285" s="12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-117.65</v>
      </c>
      <c r="E285" s="19" t="s">
        <v>9</v>
      </c>
      <c r="F285" s="13" t="s">
        <v>467</v>
      </c>
      <c r="G285" s="14" t="str">
        <f>IF(ISBLANK(F285)=TRUE," ",'2. Metadata'!B$14)</f>
        <v>observation</v>
      </c>
      <c r="H285" s="13" t="s">
        <v>9</v>
      </c>
      <c r="I285" s="21" t="str">
        <f>IF(ISBLANK(H285)=TRUE," ",'2. Metadata'!B$26)</f>
        <v>degrees Celsius</v>
      </c>
      <c r="J285" s="13" t="s">
        <v>9</v>
      </c>
      <c r="K285" s="21" t="str">
        <f>IF(ISBLANK(J285)=TRUE," ",'2. Metadata'!B$38)</f>
        <v>degrees Celsius</v>
      </c>
      <c r="L285" s="13" t="s">
        <v>9</v>
      </c>
      <c r="M285" s="18" t="str">
        <f>IF(ISBLANK(L285)=TRUE," ",'2. Metadata'!B$50)</f>
        <v>milligrams per litre</v>
      </c>
      <c r="N285" s="13" t="s">
        <v>9</v>
      </c>
      <c r="O285" s="18" t="str">
        <f>IF(ISBLANK(N285)=TRUE," ",'2. Metadata'!B$62)</f>
        <v>microSiemens per centimetre</v>
      </c>
      <c r="P285" s="13" t="s">
        <v>9</v>
      </c>
      <c r="Q285" s="18" t="str">
        <f>IF(ISBLANK(P285)=TRUE," ",'2. Metadata'!B$74)</f>
        <v>NTU</v>
      </c>
      <c r="R285" s="13" t="s">
        <v>9</v>
      </c>
      <c r="S285" s="18" t="str">
        <f>IF(ISBLANK(R285)=TRUE," ",'2. Metadata'!B$86)</f>
        <v>most probable number per 100 mL</v>
      </c>
      <c r="T285" s="13" t="s">
        <v>9</v>
      </c>
      <c r="U285" s="18" t="str">
        <f>IF(ISBLANK(T285)=TRUE," ",'2. Metadata'!B$98)</f>
        <v>most probable number per 100 mL</v>
      </c>
      <c r="V285" s="13" t="s">
        <v>9</v>
      </c>
      <c r="W285" s="18" t="str">
        <f>IF(ISBLANK(V285)=TRUE," ",'2. Metadata'!B$110)</f>
        <v>metres</v>
      </c>
      <c r="X285" s="20" t="s">
        <v>9</v>
      </c>
      <c r="Y285" s="18" t="str">
        <f>IF(ISBLANK(X285)=TRUE," ",'2. Metadata'!B$122)</f>
        <v>metres3 per second</v>
      </c>
      <c r="Z285" s="19" t="s">
        <v>9</v>
      </c>
      <c r="AA285" s="18" t="str">
        <f>IF(ISBLANK(Z285)=TRUE," ",'2. Metadata'!B$134)</f>
        <v>millimetres</v>
      </c>
      <c r="AB285" s="19" t="s">
        <v>9</v>
      </c>
      <c r="AC285" s="18" t="str">
        <f>IF(ISBLANK(X285)=TRUE," ",'2. Metadata'!B$146)</f>
        <v>N/A</v>
      </c>
      <c r="AD285" s="3" t="s">
        <v>9</v>
      </c>
      <c r="AE285" s="7"/>
      <c r="AF285" s="8"/>
      <c r="AG285" s="8"/>
      <c r="AH285" s="8"/>
      <c r="AI285" s="8"/>
      <c r="AJ285" s="8"/>
      <c r="AK285" s="8"/>
      <c r="AL285" s="8"/>
      <c r="AM285" s="8"/>
      <c r="AN285" s="8"/>
      <c r="AO285" s="8"/>
    </row>
    <row r="286" spans="1:41" x14ac:dyDescent="0.2">
      <c r="A286" s="24" t="s">
        <v>468</v>
      </c>
      <c r="B286" s="10" t="s">
        <v>7</v>
      </c>
      <c r="C286" s="2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49.57</v>
      </c>
      <c r="D286" s="12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-117.65</v>
      </c>
      <c r="E286" s="19" t="s">
        <v>9</v>
      </c>
      <c r="F286" s="13" t="s">
        <v>469</v>
      </c>
      <c r="G286" s="14" t="str">
        <f>IF(ISBLANK(F286)=TRUE," ",'2. Metadata'!B$14)</f>
        <v>observation</v>
      </c>
      <c r="H286" s="13">
        <v>7</v>
      </c>
      <c r="I286" s="21" t="str">
        <f>IF(ISBLANK(H286)=TRUE," ",'2. Metadata'!B$26)</f>
        <v>degrees Celsius</v>
      </c>
      <c r="J286" s="13">
        <v>5.5</v>
      </c>
      <c r="K286" s="21" t="str">
        <f>IF(ISBLANK(J286)=TRUE," ",'2. Metadata'!B$38)</f>
        <v>degrees Celsius</v>
      </c>
      <c r="L286" s="13" t="s">
        <v>9</v>
      </c>
      <c r="M286" s="18" t="str">
        <f>IF(ISBLANK(L286)=TRUE," ",'2. Metadata'!B$50)</f>
        <v>milligrams per litre</v>
      </c>
      <c r="N286" s="13" t="s">
        <v>9</v>
      </c>
      <c r="O286" s="18" t="str">
        <f>IF(ISBLANK(N286)=TRUE," ",'2. Metadata'!B$62)</f>
        <v>microSiemens per centimetre</v>
      </c>
      <c r="P286" s="13" t="s">
        <v>9</v>
      </c>
      <c r="Q286" s="18" t="str">
        <f>IF(ISBLANK(P286)=TRUE," ",'2. Metadata'!B$74)</f>
        <v>NTU</v>
      </c>
      <c r="R286" s="13" t="s">
        <v>9</v>
      </c>
      <c r="S286" s="18" t="str">
        <f>IF(ISBLANK(R286)=TRUE," ",'2. Metadata'!B$86)</f>
        <v>most probable number per 100 mL</v>
      </c>
      <c r="T286" s="13" t="s">
        <v>9</v>
      </c>
      <c r="U286" s="18" t="str">
        <f>IF(ISBLANK(T286)=TRUE," ",'2. Metadata'!B$98)</f>
        <v>most probable number per 100 mL</v>
      </c>
      <c r="V286" s="13">
        <v>6.5000000000000002E-2</v>
      </c>
      <c r="W286" s="18" t="str">
        <f>IF(ISBLANK(V286)=TRUE," ",'2. Metadata'!B$110)</f>
        <v>metres</v>
      </c>
      <c r="X286" s="20">
        <v>3.6999999999999998E-2</v>
      </c>
      <c r="Y286" s="18" t="str">
        <f>IF(ISBLANK(X286)=TRUE," ",'2. Metadata'!B$122)</f>
        <v>metres3 per second</v>
      </c>
      <c r="Z286" s="19" t="s">
        <v>9</v>
      </c>
      <c r="AA286" s="18" t="str">
        <f>IF(ISBLANK(Z286)=TRUE," ",'2. Metadata'!B$134)</f>
        <v>millimetres</v>
      </c>
      <c r="AB286" s="19" t="s">
        <v>24</v>
      </c>
      <c r="AC286" s="18" t="str">
        <f>IF(ISBLANK(X286)=TRUE," ",'2. Metadata'!B$146)</f>
        <v>N/A</v>
      </c>
      <c r="AD286" s="3" t="s">
        <v>9</v>
      </c>
      <c r="AE286" s="7"/>
      <c r="AF286" s="8"/>
      <c r="AG286" s="8"/>
      <c r="AH286" s="8"/>
      <c r="AI286" s="8"/>
      <c r="AJ286" s="8"/>
      <c r="AK286" s="8"/>
      <c r="AL286" s="8"/>
      <c r="AM286" s="8"/>
      <c r="AN286" s="8"/>
      <c r="AO286" s="8"/>
    </row>
    <row r="287" spans="1:41" x14ac:dyDescent="0.2">
      <c r="A287" s="24" t="s">
        <v>470</v>
      </c>
      <c r="B287" s="10" t="s">
        <v>7</v>
      </c>
      <c r="C287" s="2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49.57</v>
      </c>
      <c r="D287" s="12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-117.65</v>
      </c>
      <c r="E287" s="19" t="s">
        <v>9</v>
      </c>
      <c r="F287" s="13" t="s">
        <v>471</v>
      </c>
      <c r="G287" s="14" t="str">
        <f>IF(ISBLANK(F287)=TRUE," ",'2. Metadata'!B$14)</f>
        <v>observation</v>
      </c>
      <c r="H287" s="13">
        <v>8.5</v>
      </c>
      <c r="I287" s="21" t="str">
        <f>IF(ISBLANK(H287)=TRUE," ",'2. Metadata'!B$26)</f>
        <v>degrees Celsius</v>
      </c>
      <c r="J287" s="13">
        <v>6</v>
      </c>
      <c r="K287" s="21" t="str">
        <f>IF(ISBLANK(J287)=TRUE," ",'2. Metadata'!B$38)</f>
        <v>degrees Celsius</v>
      </c>
      <c r="L287" s="13" t="s">
        <v>9</v>
      </c>
      <c r="M287" s="18" t="str">
        <f>IF(ISBLANK(L287)=TRUE," ",'2. Metadata'!B$50)</f>
        <v>milligrams per litre</v>
      </c>
      <c r="N287" s="13" t="s">
        <v>9</v>
      </c>
      <c r="O287" s="18" t="str">
        <f>IF(ISBLANK(N287)=TRUE," ",'2. Metadata'!B$62)</f>
        <v>microSiemens per centimetre</v>
      </c>
      <c r="P287" s="13" t="s">
        <v>9</v>
      </c>
      <c r="Q287" s="18" t="str">
        <f>IF(ISBLANK(P287)=TRUE," ",'2. Metadata'!B$74)</f>
        <v>NTU</v>
      </c>
      <c r="R287" s="13" t="s">
        <v>9</v>
      </c>
      <c r="S287" s="18" t="str">
        <f>IF(ISBLANK(R287)=TRUE," ",'2. Metadata'!B$86)</f>
        <v>most probable number per 100 mL</v>
      </c>
      <c r="T287" s="13" t="s">
        <v>9</v>
      </c>
      <c r="U287" s="18" t="str">
        <f>IF(ISBLANK(T287)=TRUE," ",'2. Metadata'!B$98)</f>
        <v>most probable number per 100 mL</v>
      </c>
      <c r="V287" s="13">
        <v>6.6000000000000003E-2</v>
      </c>
      <c r="W287" s="18" t="str">
        <f>IF(ISBLANK(V287)=TRUE," ",'2. Metadata'!B$110)</f>
        <v>metres</v>
      </c>
      <c r="X287" s="20">
        <v>3.7999999999999999E-2</v>
      </c>
      <c r="Y287" s="18" t="str">
        <f>IF(ISBLANK(X287)=TRUE," ",'2. Metadata'!B$122)</f>
        <v>metres3 per second</v>
      </c>
      <c r="Z287" s="19" t="s">
        <v>9</v>
      </c>
      <c r="AA287" s="18" t="str">
        <f>IF(ISBLANK(Z287)=TRUE," ",'2. Metadata'!B$134)</f>
        <v>millimetres</v>
      </c>
      <c r="AB287" s="19" t="s">
        <v>24</v>
      </c>
      <c r="AC287" s="18" t="str">
        <f>IF(ISBLANK(X287)=TRUE," ",'2. Metadata'!B$146)</f>
        <v>N/A</v>
      </c>
      <c r="AD287" s="3" t="s">
        <v>9</v>
      </c>
      <c r="AE287" s="7"/>
      <c r="AF287" s="8"/>
      <c r="AG287" s="8"/>
      <c r="AH287" s="8"/>
      <c r="AI287" s="8"/>
      <c r="AJ287" s="8"/>
      <c r="AK287" s="8"/>
      <c r="AL287" s="8"/>
      <c r="AM287" s="8"/>
      <c r="AN287" s="8"/>
      <c r="AO287" s="8"/>
    </row>
    <row r="288" spans="1:41" x14ac:dyDescent="0.2">
      <c r="A288" s="24" t="s">
        <v>472</v>
      </c>
      <c r="B288" s="10" t="s">
        <v>7</v>
      </c>
      <c r="C288" s="2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49.57</v>
      </c>
      <c r="D288" s="12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-117.65</v>
      </c>
      <c r="E288" s="19" t="s">
        <v>9</v>
      </c>
      <c r="F288" s="13" t="s">
        <v>473</v>
      </c>
      <c r="G288" s="14" t="str">
        <f>IF(ISBLANK(F288)=TRUE," ",'2. Metadata'!B$14)</f>
        <v>observation</v>
      </c>
      <c r="H288" s="13" t="s">
        <v>9</v>
      </c>
      <c r="I288" s="21" t="str">
        <f>IF(ISBLANK(H288)=TRUE," ",'2. Metadata'!B$26)</f>
        <v>degrees Celsius</v>
      </c>
      <c r="J288" s="13" t="s">
        <v>9</v>
      </c>
      <c r="K288" s="21" t="str">
        <f>IF(ISBLANK(J288)=TRUE," ",'2. Metadata'!B$38)</f>
        <v>degrees Celsius</v>
      </c>
      <c r="L288" s="13" t="s">
        <v>9</v>
      </c>
      <c r="M288" s="18" t="str">
        <f>IF(ISBLANK(L288)=TRUE," ",'2. Metadata'!B$50)</f>
        <v>milligrams per litre</v>
      </c>
      <c r="N288" s="13" t="s">
        <v>9</v>
      </c>
      <c r="O288" s="18" t="str">
        <f>IF(ISBLANK(N288)=TRUE," ",'2. Metadata'!B$62)</f>
        <v>microSiemens per centimetre</v>
      </c>
      <c r="P288" s="13" t="s">
        <v>9</v>
      </c>
      <c r="Q288" s="18" t="str">
        <f>IF(ISBLANK(P288)=TRUE," ",'2. Metadata'!B$74)</f>
        <v>NTU</v>
      </c>
      <c r="R288" s="13" t="s">
        <v>9</v>
      </c>
      <c r="S288" s="18" t="str">
        <f>IF(ISBLANK(R288)=TRUE," ",'2. Metadata'!B$86)</f>
        <v>most probable number per 100 mL</v>
      </c>
      <c r="T288" s="13" t="s">
        <v>9</v>
      </c>
      <c r="U288" s="18" t="str">
        <f>IF(ISBLANK(T288)=TRUE," ",'2. Metadata'!B$98)</f>
        <v>most probable number per 100 mL</v>
      </c>
      <c r="V288" s="13" t="s">
        <v>9</v>
      </c>
      <c r="W288" s="18" t="str">
        <f>IF(ISBLANK(V288)=TRUE," ",'2. Metadata'!B$110)</f>
        <v>metres</v>
      </c>
      <c r="X288" s="20" t="s">
        <v>9</v>
      </c>
      <c r="Y288" s="18" t="str">
        <f>IF(ISBLANK(X288)=TRUE," ",'2. Metadata'!B$122)</f>
        <v>metres3 per second</v>
      </c>
      <c r="Z288" s="19" t="s">
        <v>9</v>
      </c>
      <c r="AA288" s="18" t="str">
        <f>IF(ISBLANK(Z288)=TRUE," ",'2. Metadata'!B$134)</f>
        <v>millimetres</v>
      </c>
      <c r="AB288" s="19" t="s">
        <v>9</v>
      </c>
      <c r="AC288" s="18" t="str">
        <f>IF(ISBLANK(X288)=TRUE," ",'2. Metadata'!B$146)</f>
        <v>N/A</v>
      </c>
      <c r="AD288" s="3" t="s">
        <v>9</v>
      </c>
      <c r="AE288" s="7"/>
      <c r="AF288" s="8"/>
      <c r="AG288" s="8"/>
      <c r="AH288" s="8"/>
      <c r="AI288" s="8"/>
      <c r="AJ288" s="8"/>
      <c r="AK288" s="8"/>
      <c r="AL288" s="8"/>
      <c r="AM288" s="8"/>
      <c r="AN288" s="8"/>
      <c r="AO288" s="8"/>
    </row>
    <row r="289" spans="1:41" x14ac:dyDescent="0.2">
      <c r="A289" s="24" t="s">
        <v>474</v>
      </c>
      <c r="B289" s="10" t="s">
        <v>7</v>
      </c>
      <c r="C289" s="2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49.57</v>
      </c>
      <c r="D289" s="12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-117.65</v>
      </c>
      <c r="E289" s="19" t="s">
        <v>9</v>
      </c>
      <c r="F289" s="13" t="s">
        <v>475</v>
      </c>
      <c r="G289" s="14" t="str">
        <f>IF(ISBLANK(F289)=TRUE," ",'2. Metadata'!B$14)</f>
        <v>observation</v>
      </c>
      <c r="H289" s="13">
        <v>5.5</v>
      </c>
      <c r="I289" s="21" t="str">
        <f>IF(ISBLANK(H289)=TRUE," ",'2. Metadata'!B$26)</f>
        <v>degrees Celsius</v>
      </c>
      <c r="J289" s="13">
        <v>5</v>
      </c>
      <c r="K289" s="21" t="str">
        <f>IF(ISBLANK(J289)=TRUE," ",'2. Metadata'!B$38)</f>
        <v>degrees Celsius</v>
      </c>
      <c r="L289" s="13">
        <v>1.3</v>
      </c>
      <c r="M289" s="18" t="str">
        <f>IF(ISBLANK(L289)=TRUE," ",'2. Metadata'!B$50)</f>
        <v>milligrams per litre</v>
      </c>
      <c r="N289" s="13">
        <v>73.5</v>
      </c>
      <c r="O289" s="18" t="str">
        <f>IF(ISBLANK(N289)=TRUE," ",'2. Metadata'!B$62)</f>
        <v>microSiemens per centimetre</v>
      </c>
      <c r="P289" s="13">
        <v>0.75</v>
      </c>
      <c r="Q289" s="18" t="str">
        <f>IF(ISBLANK(P289)=TRUE," ",'2. Metadata'!B$74)</f>
        <v>NTU</v>
      </c>
      <c r="R289" s="13" t="s">
        <v>9</v>
      </c>
      <c r="S289" s="18" t="str">
        <f>IF(ISBLANK(R289)=TRUE," ",'2. Metadata'!B$86)</f>
        <v>most probable number per 100 mL</v>
      </c>
      <c r="T289" s="13" t="s">
        <v>9</v>
      </c>
      <c r="U289" s="18" t="str">
        <f>IF(ISBLANK(T289)=TRUE," ",'2. Metadata'!B$98)</f>
        <v>most probable number per 100 mL</v>
      </c>
      <c r="V289" s="13">
        <v>6.6000000000000003E-2</v>
      </c>
      <c r="W289" s="18" t="str">
        <f>IF(ISBLANK(V289)=TRUE," ",'2. Metadata'!B$110)</f>
        <v>metres</v>
      </c>
      <c r="X289" s="20">
        <v>3.7999999999999999E-2</v>
      </c>
      <c r="Y289" s="18" t="str">
        <f>IF(ISBLANK(X289)=TRUE," ",'2. Metadata'!B$122)</f>
        <v>metres3 per second</v>
      </c>
      <c r="Z289" s="19" t="s">
        <v>9</v>
      </c>
      <c r="AA289" s="18" t="str">
        <f>IF(ISBLANK(Z289)=TRUE," ",'2. Metadata'!B$134)</f>
        <v>millimetres</v>
      </c>
      <c r="AB289" s="19" t="s">
        <v>24</v>
      </c>
      <c r="AC289" s="18" t="str">
        <f>IF(ISBLANK(X289)=TRUE," ",'2. Metadata'!B$146)</f>
        <v>N/A</v>
      </c>
      <c r="AD289" s="3" t="s">
        <v>9</v>
      </c>
      <c r="AE289" s="7"/>
      <c r="AF289" s="8"/>
      <c r="AG289" s="8"/>
      <c r="AH289" s="8"/>
      <c r="AI289" s="8"/>
      <c r="AJ289" s="8"/>
      <c r="AK289" s="8"/>
      <c r="AL289" s="8"/>
      <c r="AM289" s="8"/>
      <c r="AN289" s="8"/>
      <c r="AO289" s="8"/>
    </row>
    <row r="290" spans="1:41" x14ac:dyDescent="0.2">
      <c r="A290" s="24" t="s">
        <v>476</v>
      </c>
      <c r="B290" s="10" t="s">
        <v>7</v>
      </c>
      <c r="C290" s="2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49.57</v>
      </c>
      <c r="D290" s="12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-117.65</v>
      </c>
      <c r="E290" s="19" t="s">
        <v>9</v>
      </c>
      <c r="F290" s="13" t="s">
        <v>477</v>
      </c>
      <c r="G290" s="14" t="str">
        <f>IF(ISBLANK(F290)=TRUE," ",'2. Metadata'!B$14)</f>
        <v>observation</v>
      </c>
      <c r="H290" s="13">
        <v>7</v>
      </c>
      <c r="I290" s="21" t="str">
        <f>IF(ISBLANK(H290)=TRUE," ",'2. Metadata'!B$26)</f>
        <v>degrees Celsius</v>
      </c>
      <c r="J290" s="13">
        <v>6</v>
      </c>
      <c r="K290" s="21" t="str">
        <f>IF(ISBLANK(J290)=TRUE," ",'2. Metadata'!B$38)</f>
        <v>degrees Celsius</v>
      </c>
      <c r="L290" s="13" t="s">
        <v>9</v>
      </c>
      <c r="M290" s="18" t="str">
        <f>IF(ISBLANK(L290)=TRUE," ",'2. Metadata'!B$50)</f>
        <v>milligrams per litre</v>
      </c>
      <c r="N290" s="13" t="s">
        <v>9</v>
      </c>
      <c r="O290" s="18" t="str">
        <f>IF(ISBLANK(N290)=TRUE," ",'2. Metadata'!B$62)</f>
        <v>microSiemens per centimetre</v>
      </c>
      <c r="P290" s="13" t="s">
        <v>9</v>
      </c>
      <c r="Q290" s="18" t="str">
        <f>IF(ISBLANK(P290)=TRUE," ",'2. Metadata'!B$74)</f>
        <v>NTU</v>
      </c>
      <c r="R290" s="13" t="s">
        <v>9</v>
      </c>
      <c r="S290" s="18" t="str">
        <f>IF(ISBLANK(R290)=TRUE," ",'2. Metadata'!B$86)</f>
        <v>most probable number per 100 mL</v>
      </c>
      <c r="T290" s="13" t="s">
        <v>9</v>
      </c>
      <c r="U290" s="18" t="str">
        <f>IF(ISBLANK(T290)=TRUE," ",'2. Metadata'!B$98)</f>
        <v>most probable number per 100 mL</v>
      </c>
      <c r="V290" s="13">
        <v>6.2E-2</v>
      </c>
      <c r="W290" s="18" t="str">
        <f>IF(ISBLANK(V290)=TRUE," ",'2. Metadata'!B$110)</f>
        <v>metres</v>
      </c>
      <c r="X290" s="20">
        <v>3.4000000000000002E-2</v>
      </c>
      <c r="Y290" s="18" t="str">
        <f>IF(ISBLANK(X290)=TRUE," ",'2. Metadata'!B$122)</f>
        <v>metres3 per second</v>
      </c>
      <c r="Z290" s="19" t="s">
        <v>9</v>
      </c>
      <c r="AA290" s="18" t="str">
        <f>IF(ISBLANK(Z290)=TRUE," ",'2. Metadata'!B$134)</f>
        <v>millimetres</v>
      </c>
      <c r="AB290" s="19" t="s">
        <v>24</v>
      </c>
      <c r="AC290" s="18" t="str">
        <f>IF(ISBLANK(X290)=TRUE," ",'2. Metadata'!B$146)</f>
        <v>N/A</v>
      </c>
      <c r="AD290" s="3" t="s">
        <v>9</v>
      </c>
      <c r="AE290" s="7"/>
      <c r="AF290" s="8"/>
      <c r="AG290" s="8"/>
      <c r="AH290" s="8"/>
      <c r="AI290" s="8"/>
      <c r="AJ290" s="8"/>
      <c r="AK290" s="8"/>
      <c r="AL290" s="8"/>
      <c r="AM290" s="8"/>
      <c r="AN290" s="8"/>
      <c r="AO290" s="8"/>
    </row>
    <row r="291" spans="1:41" x14ac:dyDescent="0.2">
      <c r="A291" s="24" t="s">
        <v>478</v>
      </c>
      <c r="B291" s="10" t="s">
        <v>7</v>
      </c>
      <c r="C291" s="2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49.57</v>
      </c>
      <c r="D291" s="12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-117.65</v>
      </c>
      <c r="E291" s="19" t="s">
        <v>9</v>
      </c>
      <c r="F291" s="13" t="s">
        <v>479</v>
      </c>
      <c r="G291" s="14" t="str">
        <f>IF(ISBLANK(F291)=TRUE," ",'2. Metadata'!B$14)</f>
        <v>observation</v>
      </c>
      <c r="H291" s="13">
        <v>8</v>
      </c>
      <c r="I291" s="21" t="str">
        <f>IF(ISBLANK(H291)=TRUE," ",'2. Metadata'!B$26)</f>
        <v>degrees Celsius</v>
      </c>
      <c r="J291" s="13">
        <v>6</v>
      </c>
      <c r="K291" s="21" t="str">
        <f>IF(ISBLANK(J291)=TRUE," ",'2. Metadata'!B$38)</f>
        <v>degrees Celsius</v>
      </c>
      <c r="L291" s="13" t="s">
        <v>9</v>
      </c>
      <c r="M291" s="18" t="str">
        <f>IF(ISBLANK(L291)=TRUE," ",'2. Metadata'!B$50)</f>
        <v>milligrams per litre</v>
      </c>
      <c r="N291" s="13" t="s">
        <v>9</v>
      </c>
      <c r="O291" s="18" t="str">
        <f>IF(ISBLANK(N291)=TRUE," ",'2. Metadata'!B$62)</f>
        <v>microSiemens per centimetre</v>
      </c>
      <c r="P291" s="13" t="s">
        <v>9</v>
      </c>
      <c r="Q291" s="18" t="str">
        <f>IF(ISBLANK(P291)=TRUE," ",'2. Metadata'!B$74)</f>
        <v>NTU</v>
      </c>
      <c r="R291" s="13" t="s">
        <v>9</v>
      </c>
      <c r="S291" s="18" t="str">
        <f>IF(ISBLANK(R291)=TRUE," ",'2. Metadata'!B$86)</f>
        <v>most probable number per 100 mL</v>
      </c>
      <c r="T291" s="13" t="s">
        <v>9</v>
      </c>
      <c r="U291" s="18" t="str">
        <f>IF(ISBLANK(T291)=TRUE," ",'2. Metadata'!B$98)</f>
        <v>most probable number per 100 mL</v>
      </c>
      <c r="V291" s="13">
        <v>6.4000000000000001E-2</v>
      </c>
      <c r="W291" s="18" t="str">
        <f>IF(ISBLANK(V291)=TRUE," ",'2. Metadata'!B$110)</f>
        <v>metres</v>
      </c>
      <c r="X291" s="20">
        <v>3.5999999999999997E-2</v>
      </c>
      <c r="Y291" s="18" t="str">
        <f>IF(ISBLANK(X291)=TRUE," ",'2. Metadata'!B$122)</f>
        <v>metres3 per second</v>
      </c>
      <c r="Z291" s="19" t="s">
        <v>9</v>
      </c>
      <c r="AA291" s="18" t="str">
        <f>IF(ISBLANK(Z291)=TRUE," ",'2. Metadata'!B$134)</f>
        <v>millimetres</v>
      </c>
      <c r="AB291" s="19" t="s">
        <v>24</v>
      </c>
      <c r="AC291" s="18" t="str">
        <f>IF(ISBLANK(X291)=TRUE," ",'2. Metadata'!B$146)</f>
        <v>N/A</v>
      </c>
      <c r="AD291" s="3" t="s">
        <v>9</v>
      </c>
      <c r="AE291" s="7"/>
      <c r="AF291" s="8"/>
      <c r="AG291" s="8"/>
      <c r="AH291" s="8"/>
      <c r="AI291" s="8"/>
      <c r="AJ291" s="8"/>
      <c r="AK291" s="8"/>
      <c r="AL291" s="8"/>
      <c r="AM291" s="8"/>
      <c r="AN291" s="8"/>
      <c r="AO291" s="8"/>
    </row>
    <row r="292" spans="1:41" x14ac:dyDescent="0.2">
      <c r="A292" s="24" t="s">
        <v>480</v>
      </c>
      <c r="B292" s="10" t="s">
        <v>7</v>
      </c>
      <c r="C292" s="2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49.57</v>
      </c>
      <c r="D292" s="12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-117.65</v>
      </c>
      <c r="E292" s="19" t="s">
        <v>9</v>
      </c>
      <c r="F292" s="13" t="s">
        <v>481</v>
      </c>
      <c r="G292" s="14" t="str">
        <f>IF(ISBLANK(F292)=TRUE," ",'2. Metadata'!B$14)</f>
        <v>observation</v>
      </c>
      <c r="H292" s="13">
        <v>3</v>
      </c>
      <c r="I292" s="21" t="str">
        <f>IF(ISBLANK(H292)=TRUE," ",'2. Metadata'!B$26)</f>
        <v>degrees Celsius</v>
      </c>
      <c r="J292" s="13">
        <v>4</v>
      </c>
      <c r="K292" s="21" t="str">
        <f>IF(ISBLANK(J292)=TRUE," ",'2. Metadata'!B$38)</f>
        <v>degrees Celsius</v>
      </c>
      <c r="L292" s="13" t="s">
        <v>9</v>
      </c>
      <c r="M292" s="18" t="str">
        <f>IF(ISBLANK(L292)=TRUE," ",'2. Metadata'!B$50)</f>
        <v>milligrams per litre</v>
      </c>
      <c r="N292" s="13" t="s">
        <v>9</v>
      </c>
      <c r="O292" s="18" t="str">
        <f>IF(ISBLANK(N292)=TRUE," ",'2. Metadata'!B$62)</f>
        <v>microSiemens per centimetre</v>
      </c>
      <c r="P292" s="13" t="s">
        <v>9</v>
      </c>
      <c r="Q292" s="18" t="str">
        <f>IF(ISBLANK(P292)=TRUE," ",'2. Metadata'!B$74)</f>
        <v>NTU</v>
      </c>
      <c r="R292" s="13" t="s">
        <v>9</v>
      </c>
      <c r="S292" s="18" t="str">
        <f>IF(ISBLANK(R292)=TRUE," ",'2. Metadata'!B$86)</f>
        <v>most probable number per 100 mL</v>
      </c>
      <c r="T292" s="13" t="s">
        <v>9</v>
      </c>
      <c r="U292" s="18" t="str">
        <f>IF(ISBLANK(T292)=TRUE," ",'2. Metadata'!B$98)</f>
        <v>most probable number per 100 mL</v>
      </c>
      <c r="V292" s="13">
        <v>6.2E-2</v>
      </c>
      <c r="W292" s="18" t="str">
        <f>IF(ISBLANK(V292)=TRUE," ",'2. Metadata'!B$110)</f>
        <v>metres</v>
      </c>
      <c r="X292" s="20">
        <v>3.4000000000000002E-2</v>
      </c>
      <c r="Y292" s="18" t="str">
        <f>IF(ISBLANK(X292)=TRUE," ",'2. Metadata'!B$122)</f>
        <v>metres3 per second</v>
      </c>
      <c r="Z292" s="19" t="s">
        <v>9</v>
      </c>
      <c r="AA292" s="18" t="str">
        <f>IF(ISBLANK(Z292)=TRUE," ",'2. Metadata'!B$134)</f>
        <v>millimetres</v>
      </c>
      <c r="AB292" s="19" t="s">
        <v>24</v>
      </c>
      <c r="AC292" s="18" t="str">
        <f>IF(ISBLANK(X292)=TRUE," ",'2. Metadata'!B$146)</f>
        <v>N/A</v>
      </c>
      <c r="AD292" s="3" t="s">
        <v>9</v>
      </c>
      <c r="AE292" s="7"/>
      <c r="AF292" s="8"/>
      <c r="AG292" s="8"/>
      <c r="AH292" s="8"/>
      <c r="AI292" s="8"/>
      <c r="AJ292" s="8"/>
      <c r="AK292" s="8"/>
      <c r="AL292" s="8"/>
      <c r="AM292" s="8"/>
      <c r="AN292" s="8"/>
      <c r="AO292" s="8"/>
    </row>
    <row r="293" spans="1:41" x14ac:dyDescent="0.2">
      <c r="A293" s="24" t="s">
        <v>482</v>
      </c>
      <c r="B293" s="10" t="s">
        <v>7</v>
      </c>
      <c r="C293" s="2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49.57</v>
      </c>
      <c r="D293" s="12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-117.65</v>
      </c>
      <c r="E293" s="19" t="s">
        <v>9</v>
      </c>
      <c r="F293" s="13" t="s">
        <v>481</v>
      </c>
      <c r="G293" s="14" t="str">
        <f>IF(ISBLANK(F293)=TRUE," ",'2. Metadata'!B$14)</f>
        <v>observation</v>
      </c>
      <c r="H293" s="13">
        <v>1</v>
      </c>
      <c r="I293" s="21" t="str">
        <f>IF(ISBLANK(H293)=TRUE," ",'2. Metadata'!B$26)</f>
        <v>degrees Celsius</v>
      </c>
      <c r="J293" s="13">
        <v>3</v>
      </c>
      <c r="K293" s="21" t="str">
        <f>IF(ISBLANK(J293)=TRUE," ",'2. Metadata'!B$38)</f>
        <v>degrees Celsius</v>
      </c>
      <c r="L293" s="13" t="s">
        <v>9</v>
      </c>
      <c r="M293" s="18" t="str">
        <f>IF(ISBLANK(L293)=TRUE," ",'2. Metadata'!B$50)</f>
        <v>milligrams per litre</v>
      </c>
      <c r="N293" s="13" t="s">
        <v>9</v>
      </c>
      <c r="O293" s="18" t="str">
        <f>IF(ISBLANK(N293)=TRUE," ",'2. Metadata'!B$62)</f>
        <v>microSiemens per centimetre</v>
      </c>
      <c r="P293" s="13" t="s">
        <v>9</v>
      </c>
      <c r="Q293" s="18" t="str">
        <f>IF(ISBLANK(P293)=TRUE," ",'2. Metadata'!B$74)</f>
        <v>NTU</v>
      </c>
      <c r="R293" s="13" t="s">
        <v>9</v>
      </c>
      <c r="S293" s="18" t="str">
        <f>IF(ISBLANK(R293)=TRUE," ",'2. Metadata'!B$86)</f>
        <v>most probable number per 100 mL</v>
      </c>
      <c r="T293" s="13" t="s">
        <v>9</v>
      </c>
      <c r="U293" s="18" t="str">
        <f>IF(ISBLANK(T293)=TRUE," ",'2. Metadata'!B$98)</f>
        <v>most probable number per 100 mL</v>
      </c>
      <c r="V293" s="13">
        <v>6.2E-2</v>
      </c>
      <c r="W293" s="18" t="str">
        <f>IF(ISBLANK(V293)=TRUE," ",'2. Metadata'!B$110)</f>
        <v>metres</v>
      </c>
      <c r="X293" s="20">
        <v>3.4000000000000002E-2</v>
      </c>
      <c r="Y293" s="18" t="str">
        <f>IF(ISBLANK(X293)=TRUE," ",'2. Metadata'!B$122)</f>
        <v>metres3 per second</v>
      </c>
      <c r="Z293" s="19" t="s">
        <v>9</v>
      </c>
      <c r="AA293" s="18" t="str">
        <f>IF(ISBLANK(Z293)=TRUE," ",'2. Metadata'!B$134)</f>
        <v>millimetres</v>
      </c>
      <c r="AB293" s="19" t="s">
        <v>24</v>
      </c>
      <c r="AC293" s="18" t="str">
        <f>IF(ISBLANK(X293)=TRUE," ",'2. Metadata'!B$146)</f>
        <v>N/A</v>
      </c>
      <c r="AD293" s="3" t="s">
        <v>9</v>
      </c>
      <c r="AE293" s="7"/>
      <c r="AF293" s="8"/>
      <c r="AG293" s="8"/>
      <c r="AH293" s="8"/>
      <c r="AI293" s="8"/>
      <c r="AJ293" s="8"/>
      <c r="AK293" s="8"/>
      <c r="AL293" s="8"/>
      <c r="AM293" s="8"/>
      <c r="AN293" s="8"/>
      <c r="AO293" s="8"/>
    </row>
    <row r="294" spans="1:41" x14ac:dyDescent="0.2">
      <c r="A294" s="24" t="s">
        <v>483</v>
      </c>
      <c r="B294" s="10" t="s">
        <v>7</v>
      </c>
      <c r="C294" s="2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49.57</v>
      </c>
      <c r="D294" s="12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-117.65</v>
      </c>
      <c r="E294" s="19" t="s">
        <v>9</v>
      </c>
      <c r="F294" s="13" t="s">
        <v>481</v>
      </c>
      <c r="G294" s="14" t="str">
        <f>IF(ISBLANK(F294)=TRUE," ",'2. Metadata'!B$14)</f>
        <v>observation</v>
      </c>
      <c r="H294" s="13">
        <v>2</v>
      </c>
      <c r="I294" s="21" t="str">
        <f>IF(ISBLANK(H294)=TRUE," ",'2. Metadata'!B$26)</f>
        <v>degrees Celsius</v>
      </c>
      <c r="J294" s="13">
        <v>2</v>
      </c>
      <c r="K294" s="21" t="str">
        <f>IF(ISBLANK(J294)=TRUE," ",'2. Metadata'!B$38)</f>
        <v>degrees Celsius</v>
      </c>
      <c r="L294" s="13" t="s">
        <v>9</v>
      </c>
      <c r="M294" s="18" t="str">
        <f>IF(ISBLANK(L294)=TRUE," ",'2. Metadata'!B$50)</f>
        <v>milligrams per litre</v>
      </c>
      <c r="N294" s="13" t="s">
        <v>9</v>
      </c>
      <c r="O294" s="18" t="str">
        <f>IF(ISBLANK(N294)=TRUE," ",'2. Metadata'!B$62)</f>
        <v>microSiemens per centimetre</v>
      </c>
      <c r="P294" s="13" t="s">
        <v>9</v>
      </c>
      <c r="Q294" s="18" t="str">
        <f>IF(ISBLANK(P294)=TRUE," ",'2. Metadata'!B$74)</f>
        <v>NTU</v>
      </c>
      <c r="R294" s="13" t="s">
        <v>9</v>
      </c>
      <c r="S294" s="18" t="str">
        <f>IF(ISBLANK(R294)=TRUE," ",'2. Metadata'!B$86)</f>
        <v>most probable number per 100 mL</v>
      </c>
      <c r="T294" s="13" t="s">
        <v>9</v>
      </c>
      <c r="U294" s="18" t="str">
        <f>IF(ISBLANK(T294)=TRUE," ",'2. Metadata'!B$98)</f>
        <v>most probable number per 100 mL</v>
      </c>
      <c r="V294" s="13">
        <v>0.06</v>
      </c>
      <c r="W294" s="18" t="str">
        <f>IF(ISBLANK(V294)=TRUE," ",'2. Metadata'!B$110)</f>
        <v>metres</v>
      </c>
      <c r="X294" s="20">
        <v>3.3000000000000002E-2</v>
      </c>
      <c r="Y294" s="18" t="str">
        <f>IF(ISBLANK(X294)=TRUE," ",'2. Metadata'!B$122)</f>
        <v>metres3 per second</v>
      </c>
      <c r="Z294" s="19" t="s">
        <v>9</v>
      </c>
      <c r="AA294" s="18" t="str">
        <f>IF(ISBLANK(Z294)=TRUE," ",'2. Metadata'!B$134)</f>
        <v>millimetres</v>
      </c>
      <c r="AB294" s="19" t="s">
        <v>24</v>
      </c>
      <c r="AC294" s="18" t="str">
        <f>IF(ISBLANK(X294)=TRUE," ",'2. Metadata'!B$146)</f>
        <v>N/A</v>
      </c>
      <c r="AD294" s="3" t="s">
        <v>9</v>
      </c>
      <c r="AE294" s="7"/>
      <c r="AF294" s="8"/>
      <c r="AG294" s="8"/>
      <c r="AH294" s="8"/>
      <c r="AI294" s="8"/>
      <c r="AJ294" s="8"/>
      <c r="AK294" s="8"/>
      <c r="AL294" s="8"/>
      <c r="AM294" s="8"/>
      <c r="AN294" s="8"/>
      <c r="AO294" s="8"/>
    </row>
    <row r="295" spans="1:41" x14ac:dyDescent="0.2">
      <c r="A295" s="24" t="s">
        <v>484</v>
      </c>
      <c r="B295" s="10" t="s">
        <v>7</v>
      </c>
      <c r="C295" s="2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49.57</v>
      </c>
      <c r="D295" s="12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-117.65</v>
      </c>
      <c r="E295" s="19" t="s">
        <v>9</v>
      </c>
      <c r="F295" s="13" t="s">
        <v>485</v>
      </c>
      <c r="G295" s="14" t="str">
        <f>IF(ISBLANK(F295)=TRUE," ",'2. Metadata'!B$14)</f>
        <v>observation</v>
      </c>
      <c r="H295" s="13">
        <v>2</v>
      </c>
      <c r="I295" s="21" t="str">
        <f>IF(ISBLANK(H295)=TRUE," ",'2. Metadata'!B$26)</f>
        <v>degrees Celsius</v>
      </c>
      <c r="J295" s="13">
        <v>2</v>
      </c>
      <c r="K295" s="21" t="str">
        <f>IF(ISBLANK(J295)=TRUE," ",'2. Metadata'!B$38)</f>
        <v>degrees Celsius</v>
      </c>
      <c r="L295" s="13" t="s">
        <v>9</v>
      </c>
      <c r="M295" s="18" t="str">
        <f>IF(ISBLANK(L295)=TRUE," ",'2. Metadata'!B$50)</f>
        <v>milligrams per litre</v>
      </c>
      <c r="N295" s="13" t="s">
        <v>9</v>
      </c>
      <c r="O295" s="18" t="str">
        <f>IF(ISBLANK(N295)=TRUE," ",'2. Metadata'!B$62)</f>
        <v>microSiemens per centimetre</v>
      </c>
      <c r="P295" s="13" t="s">
        <v>9</v>
      </c>
      <c r="Q295" s="18" t="str">
        <f>IF(ISBLANK(P295)=TRUE," ",'2. Metadata'!B$74)</f>
        <v>NTU</v>
      </c>
      <c r="R295" s="13" t="s">
        <v>9</v>
      </c>
      <c r="S295" s="18" t="str">
        <f>IF(ISBLANK(R295)=TRUE," ",'2. Metadata'!B$86)</f>
        <v>most probable number per 100 mL</v>
      </c>
      <c r="T295" s="13" t="s">
        <v>9</v>
      </c>
      <c r="U295" s="18" t="str">
        <f>IF(ISBLANK(T295)=TRUE," ",'2. Metadata'!B$98)</f>
        <v>most probable number per 100 mL</v>
      </c>
      <c r="V295" s="13">
        <v>5.3999999999999999E-2</v>
      </c>
      <c r="W295" s="18" t="str">
        <f>IF(ISBLANK(V295)=TRUE," ",'2. Metadata'!B$110)</f>
        <v>metres</v>
      </c>
      <c r="X295" s="20">
        <v>2.8000000000000001E-2</v>
      </c>
      <c r="Y295" s="18" t="str">
        <f>IF(ISBLANK(X295)=TRUE," ",'2. Metadata'!B$122)</f>
        <v>metres3 per second</v>
      </c>
      <c r="Z295" s="19" t="s">
        <v>9</v>
      </c>
      <c r="AA295" s="18" t="str">
        <f>IF(ISBLANK(Z295)=TRUE," ",'2. Metadata'!B$134)</f>
        <v>millimetres</v>
      </c>
      <c r="AB295" s="19" t="s">
        <v>24</v>
      </c>
      <c r="AC295" s="18" t="str">
        <f>IF(ISBLANK(X295)=TRUE," ",'2. Metadata'!B$146)</f>
        <v>N/A</v>
      </c>
      <c r="AD295" s="3" t="s">
        <v>9</v>
      </c>
      <c r="AE295" s="7"/>
      <c r="AF295" s="8"/>
      <c r="AG295" s="8"/>
      <c r="AH295" s="8"/>
      <c r="AI295" s="8"/>
      <c r="AJ295" s="8"/>
      <c r="AK295" s="8"/>
      <c r="AL295" s="8"/>
      <c r="AM295" s="8"/>
      <c r="AN295" s="8"/>
      <c r="AO295" s="8"/>
    </row>
    <row r="296" spans="1:41" x14ac:dyDescent="0.2">
      <c r="A296" s="24" t="s">
        <v>486</v>
      </c>
      <c r="B296" s="10" t="s">
        <v>7</v>
      </c>
      <c r="C296" s="2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49.57</v>
      </c>
      <c r="D296" s="12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-117.65</v>
      </c>
      <c r="E296" s="19" t="s">
        <v>9</v>
      </c>
      <c r="F296" s="13" t="s">
        <v>487</v>
      </c>
      <c r="G296" s="14" t="str">
        <f>IF(ISBLANK(F296)=TRUE," ",'2. Metadata'!B$14)</f>
        <v>observation</v>
      </c>
      <c r="H296" s="13" t="s">
        <v>9</v>
      </c>
      <c r="I296" s="21" t="str">
        <f>IF(ISBLANK(H296)=TRUE," ",'2. Metadata'!B$26)</f>
        <v>degrees Celsius</v>
      </c>
      <c r="J296" s="13">
        <v>3.5</v>
      </c>
      <c r="K296" s="21" t="str">
        <f>IF(ISBLANK(J296)=TRUE," ",'2. Metadata'!B$38)</f>
        <v>degrees Celsius</v>
      </c>
      <c r="L296" s="13" t="s">
        <v>9</v>
      </c>
      <c r="M296" s="18" t="str">
        <f>IF(ISBLANK(L296)=TRUE," ",'2. Metadata'!B$50)</f>
        <v>milligrams per litre</v>
      </c>
      <c r="N296" s="13" t="s">
        <v>9</v>
      </c>
      <c r="O296" s="18" t="str">
        <f>IF(ISBLANK(N296)=TRUE," ",'2. Metadata'!B$62)</f>
        <v>microSiemens per centimetre</v>
      </c>
      <c r="P296" s="13" t="s">
        <v>9</v>
      </c>
      <c r="Q296" s="18" t="str">
        <f>IF(ISBLANK(P296)=TRUE," ",'2. Metadata'!B$74)</f>
        <v>NTU</v>
      </c>
      <c r="R296" s="13" t="s">
        <v>9</v>
      </c>
      <c r="S296" s="18" t="str">
        <f>IF(ISBLANK(R296)=TRUE," ",'2. Metadata'!B$86)</f>
        <v>most probable number per 100 mL</v>
      </c>
      <c r="T296" s="13" t="s">
        <v>9</v>
      </c>
      <c r="U296" s="18" t="str">
        <f>IF(ISBLANK(T296)=TRUE," ",'2. Metadata'!B$98)</f>
        <v>most probable number per 100 mL</v>
      </c>
      <c r="V296" s="13">
        <v>0.06</v>
      </c>
      <c r="W296" s="18" t="str">
        <f>IF(ISBLANK(V296)=TRUE," ",'2. Metadata'!B$110)</f>
        <v>metres</v>
      </c>
      <c r="X296" s="20">
        <v>3.3000000000000002E-2</v>
      </c>
      <c r="Y296" s="18" t="str">
        <f>IF(ISBLANK(X296)=TRUE," ",'2. Metadata'!B$122)</f>
        <v>metres3 per second</v>
      </c>
      <c r="Z296" s="19" t="s">
        <v>9</v>
      </c>
      <c r="AA296" s="18" t="str">
        <f>IF(ISBLANK(Z296)=TRUE," ",'2. Metadata'!B$134)</f>
        <v>millimetres</v>
      </c>
      <c r="AB296" s="19" t="s">
        <v>70</v>
      </c>
      <c r="AC296" s="18" t="str">
        <f>IF(ISBLANK(X296)=TRUE," ",'2. Metadata'!B$146)</f>
        <v>N/A</v>
      </c>
      <c r="AD296" s="3" t="s">
        <v>9</v>
      </c>
      <c r="AE296" s="7"/>
      <c r="AF296" s="8"/>
      <c r="AG296" s="8"/>
      <c r="AH296" s="8"/>
      <c r="AI296" s="8"/>
      <c r="AJ296" s="8"/>
      <c r="AK296" s="8"/>
      <c r="AL296" s="8"/>
      <c r="AM296" s="8"/>
      <c r="AN296" s="8"/>
      <c r="AO296" s="8"/>
    </row>
    <row r="297" spans="1:41" x14ac:dyDescent="0.2">
      <c r="A297" s="24" t="s">
        <v>488</v>
      </c>
      <c r="B297" s="10" t="s">
        <v>7</v>
      </c>
      <c r="C297" s="2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49.57</v>
      </c>
      <c r="D297" s="12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-117.65</v>
      </c>
      <c r="E297" s="19" t="s">
        <v>9</v>
      </c>
      <c r="F297" s="13" t="s">
        <v>489</v>
      </c>
      <c r="G297" s="14" t="str">
        <f>IF(ISBLANK(F297)=TRUE," ",'2. Metadata'!B$14)</f>
        <v>observation</v>
      </c>
      <c r="H297" s="13">
        <v>1</v>
      </c>
      <c r="I297" s="21" t="str">
        <f>IF(ISBLANK(H297)=TRUE," ",'2. Metadata'!B$26)</f>
        <v>degrees Celsius</v>
      </c>
      <c r="J297" s="13">
        <v>2</v>
      </c>
      <c r="K297" s="21" t="str">
        <f>IF(ISBLANK(J297)=TRUE," ",'2. Metadata'!B$38)</f>
        <v>degrees Celsius</v>
      </c>
      <c r="L297" s="13" t="s">
        <v>9</v>
      </c>
      <c r="M297" s="18" t="str">
        <f>IF(ISBLANK(L297)=TRUE," ",'2. Metadata'!B$50)</f>
        <v>milligrams per litre</v>
      </c>
      <c r="N297" s="13" t="s">
        <v>9</v>
      </c>
      <c r="O297" s="18" t="str">
        <f>IF(ISBLANK(N297)=TRUE," ",'2. Metadata'!B$62)</f>
        <v>microSiemens per centimetre</v>
      </c>
      <c r="P297" s="13" t="s">
        <v>9</v>
      </c>
      <c r="Q297" s="18" t="str">
        <f>IF(ISBLANK(P297)=TRUE," ",'2. Metadata'!B$74)</f>
        <v>NTU</v>
      </c>
      <c r="R297" s="13" t="s">
        <v>9</v>
      </c>
      <c r="S297" s="18" t="str">
        <f>IF(ISBLANK(R297)=TRUE," ",'2. Metadata'!B$86)</f>
        <v>most probable number per 100 mL</v>
      </c>
      <c r="T297" s="13" t="s">
        <v>9</v>
      </c>
      <c r="U297" s="18" t="str">
        <f>IF(ISBLANK(T297)=TRUE," ",'2. Metadata'!B$98)</f>
        <v>most probable number per 100 mL</v>
      </c>
      <c r="V297" s="13">
        <v>5.6000000000000001E-2</v>
      </c>
      <c r="W297" s="18" t="str">
        <f>IF(ISBLANK(V297)=TRUE," ",'2. Metadata'!B$110)</f>
        <v>metres</v>
      </c>
      <c r="X297" s="20">
        <v>0.03</v>
      </c>
      <c r="Y297" s="18" t="str">
        <f>IF(ISBLANK(X297)=TRUE," ",'2. Metadata'!B$122)</f>
        <v>metres3 per second</v>
      </c>
      <c r="Z297" s="19" t="s">
        <v>9</v>
      </c>
      <c r="AA297" s="18" t="str">
        <f>IF(ISBLANK(Z297)=TRUE," ",'2. Metadata'!B$134)</f>
        <v>millimetres</v>
      </c>
      <c r="AB297" s="19" t="s">
        <v>24</v>
      </c>
      <c r="AC297" s="18" t="str">
        <f>IF(ISBLANK(X297)=TRUE," ",'2. Metadata'!B$146)</f>
        <v>N/A</v>
      </c>
      <c r="AD297" s="3" t="s">
        <v>9</v>
      </c>
      <c r="AE297" s="7"/>
      <c r="AF297" s="8"/>
      <c r="AG297" s="8"/>
      <c r="AH297" s="8"/>
      <c r="AI297" s="8"/>
      <c r="AJ297" s="8"/>
      <c r="AK297" s="8"/>
      <c r="AL297" s="8"/>
      <c r="AM297" s="8"/>
      <c r="AN297" s="8"/>
      <c r="AO297" s="8"/>
    </row>
    <row r="298" spans="1:41" x14ac:dyDescent="0.2">
      <c r="A298" s="24" t="s">
        <v>490</v>
      </c>
      <c r="B298" s="10" t="s">
        <v>7</v>
      </c>
      <c r="C298" s="2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49.57</v>
      </c>
      <c r="D298" s="12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-117.65</v>
      </c>
      <c r="E298" s="19" t="s">
        <v>9</v>
      </c>
      <c r="F298" s="13" t="s">
        <v>491</v>
      </c>
      <c r="G298" s="14" t="str">
        <f>IF(ISBLANK(F298)=TRUE," ",'2. Metadata'!B$14)</f>
        <v>observation</v>
      </c>
      <c r="H298" s="13">
        <v>4</v>
      </c>
      <c r="I298" s="21" t="str">
        <f>IF(ISBLANK(H298)=TRUE," ",'2. Metadata'!B$26)</f>
        <v>degrees Celsius</v>
      </c>
      <c r="J298" s="13">
        <v>3</v>
      </c>
      <c r="K298" s="21" t="str">
        <f>IF(ISBLANK(J298)=TRUE," ",'2. Metadata'!B$38)</f>
        <v>degrees Celsius</v>
      </c>
      <c r="L298" s="13">
        <v>1</v>
      </c>
      <c r="M298" s="18" t="str">
        <f>IF(ISBLANK(L298)=TRUE," ",'2. Metadata'!B$50)</f>
        <v>milligrams per litre</v>
      </c>
      <c r="N298" s="13">
        <v>76.5</v>
      </c>
      <c r="O298" s="18" t="str">
        <f>IF(ISBLANK(N298)=TRUE," ",'2. Metadata'!B$62)</f>
        <v>microSiemens per centimetre</v>
      </c>
      <c r="P298" s="13">
        <v>0.8</v>
      </c>
      <c r="Q298" s="18" t="str">
        <f>IF(ISBLANK(P298)=TRUE," ",'2. Metadata'!B$74)</f>
        <v>NTU</v>
      </c>
      <c r="R298" s="13" t="s">
        <v>9</v>
      </c>
      <c r="S298" s="18" t="str">
        <f>IF(ISBLANK(R298)=TRUE," ",'2. Metadata'!B$86)</f>
        <v>most probable number per 100 mL</v>
      </c>
      <c r="T298" s="13" t="s">
        <v>9</v>
      </c>
      <c r="U298" s="18" t="str">
        <f>IF(ISBLANK(T298)=TRUE," ",'2. Metadata'!B$98)</f>
        <v>most probable number per 100 mL</v>
      </c>
      <c r="V298" s="13">
        <v>5.8000000000000003E-2</v>
      </c>
      <c r="W298" s="18" t="str">
        <f>IF(ISBLANK(V298)=TRUE," ",'2. Metadata'!B$110)</f>
        <v>metres</v>
      </c>
      <c r="X298" s="20">
        <v>3.1E-2</v>
      </c>
      <c r="Y298" s="18" t="str">
        <f>IF(ISBLANK(X298)=TRUE," ",'2. Metadata'!B$122)</f>
        <v>metres3 per second</v>
      </c>
      <c r="Z298" s="19" t="s">
        <v>9</v>
      </c>
      <c r="AA298" s="18" t="str">
        <f>IF(ISBLANK(Z298)=TRUE," ",'2. Metadata'!B$134)</f>
        <v>millimetres</v>
      </c>
      <c r="AB298" s="19" t="s">
        <v>24</v>
      </c>
      <c r="AC298" s="18" t="str">
        <f>IF(ISBLANK(X298)=TRUE," ",'2. Metadata'!B$146)</f>
        <v>N/A</v>
      </c>
      <c r="AD298" s="3" t="s">
        <v>9</v>
      </c>
      <c r="AE298" s="7"/>
      <c r="AF298" s="8"/>
      <c r="AG298" s="8"/>
      <c r="AH298" s="8"/>
      <c r="AI298" s="8"/>
      <c r="AJ298" s="8"/>
      <c r="AK298" s="8"/>
      <c r="AL298" s="8"/>
      <c r="AM298" s="8"/>
      <c r="AN298" s="8"/>
      <c r="AO298" s="8"/>
    </row>
    <row r="299" spans="1:41" x14ac:dyDescent="0.2">
      <c r="A299" s="24" t="s">
        <v>492</v>
      </c>
      <c r="B299" s="10" t="s">
        <v>7</v>
      </c>
      <c r="C299" s="2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49.57</v>
      </c>
      <c r="D299" s="12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-117.65</v>
      </c>
      <c r="E299" s="19" t="s">
        <v>9</v>
      </c>
      <c r="F299" s="13" t="s">
        <v>493</v>
      </c>
      <c r="G299" s="14" t="str">
        <f>IF(ISBLANK(F299)=TRUE," ",'2. Metadata'!B$14)</f>
        <v>observation</v>
      </c>
      <c r="H299" s="13">
        <v>2</v>
      </c>
      <c r="I299" s="21" t="str">
        <f>IF(ISBLANK(H299)=TRUE," ",'2. Metadata'!B$26)</f>
        <v>degrees Celsius</v>
      </c>
      <c r="J299" s="13">
        <v>2.5</v>
      </c>
      <c r="K299" s="21" t="str">
        <f>IF(ISBLANK(J299)=TRUE," ",'2. Metadata'!B$38)</f>
        <v>degrees Celsius</v>
      </c>
      <c r="L299" s="13" t="s">
        <v>9</v>
      </c>
      <c r="M299" s="18" t="str">
        <f>IF(ISBLANK(L299)=TRUE," ",'2. Metadata'!B$50)</f>
        <v>milligrams per litre</v>
      </c>
      <c r="N299" s="13" t="s">
        <v>9</v>
      </c>
      <c r="O299" s="18" t="str">
        <f>IF(ISBLANK(N299)=TRUE," ",'2. Metadata'!B$62)</f>
        <v>microSiemens per centimetre</v>
      </c>
      <c r="P299" s="13" t="s">
        <v>9</v>
      </c>
      <c r="Q299" s="18" t="str">
        <f>IF(ISBLANK(P299)=TRUE," ",'2. Metadata'!B$74)</f>
        <v>NTU</v>
      </c>
      <c r="R299" s="13" t="s">
        <v>9</v>
      </c>
      <c r="S299" s="18" t="str">
        <f>IF(ISBLANK(R299)=TRUE," ",'2. Metadata'!B$86)</f>
        <v>most probable number per 100 mL</v>
      </c>
      <c r="T299" s="13" t="s">
        <v>9</v>
      </c>
      <c r="U299" s="18" t="str">
        <f>IF(ISBLANK(T299)=TRUE," ",'2. Metadata'!B$98)</f>
        <v>most probable number per 100 mL</v>
      </c>
      <c r="V299" s="13">
        <v>5.6000000000000001E-2</v>
      </c>
      <c r="W299" s="18" t="str">
        <f>IF(ISBLANK(V299)=TRUE," ",'2. Metadata'!B$110)</f>
        <v>metres</v>
      </c>
      <c r="X299" s="20">
        <v>0.03</v>
      </c>
      <c r="Y299" s="18" t="str">
        <f>IF(ISBLANK(X299)=TRUE," ",'2. Metadata'!B$122)</f>
        <v>metres3 per second</v>
      </c>
      <c r="Z299" s="19" t="s">
        <v>9</v>
      </c>
      <c r="AA299" s="18" t="str">
        <f>IF(ISBLANK(Z299)=TRUE," ",'2. Metadata'!B$134)</f>
        <v>millimetres</v>
      </c>
      <c r="AB299" s="19" t="s">
        <v>24</v>
      </c>
      <c r="AC299" s="18" t="str">
        <f>IF(ISBLANK(X299)=TRUE," ",'2. Metadata'!B$146)</f>
        <v>N/A</v>
      </c>
      <c r="AD299" s="3" t="s">
        <v>9</v>
      </c>
      <c r="AE299" s="7"/>
      <c r="AF299" s="8"/>
      <c r="AG299" s="8"/>
      <c r="AH299" s="8"/>
      <c r="AI299" s="8"/>
      <c r="AJ299" s="8"/>
      <c r="AK299" s="8"/>
      <c r="AL299" s="8"/>
      <c r="AM299" s="8"/>
      <c r="AN299" s="8"/>
      <c r="AO299" s="8"/>
    </row>
    <row r="300" spans="1:41" x14ac:dyDescent="0.2">
      <c r="A300" s="24" t="s">
        <v>494</v>
      </c>
      <c r="B300" s="10" t="s">
        <v>7</v>
      </c>
      <c r="C300" s="2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49.57</v>
      </c>
      <c r="D300" s="12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-117.65</v>
      </c>
      <c r="E300" s="19" t="s">
        <v>9</v>
      </c>
      <c r="F300" s="13" t="s">
        <v>495</v>
      </c>
      <c r="G300" s="14" t="str">
        <f>IF(ISBLANK(F300)=TRUE," ",'2. Metadata'!B$14)</f>
        <v>observation</v>
      </c>
      <c r="H300" s="13">
        <v>1</v>
      </c>
      <c r="I300" s="21" t="str">
        <f>IF(ISBLANK(H300)=TRUE," ",'2. Metadata'!B$26)</f>
        <v>degrees Celsius</v>
      </c>
      <c r="J300" s="13">
        <v>2</v>
      </c>
      <c r="K300" s="21" t="str">
        <f>IF(ISBLANK(J300)=TRUE," ",'2. Metadata'!B$38)</f>
        <v>degrees Celsius</v>
      </c>
      <c r="L300" s="13" t="s">
        <v>9</v>
      </c>
      <c r="M300" s="18" t="str">
        <f>IF(ISBLANK(L300)=TRUE," ",'2. Metadata'!B$50)</f>
        <v>milligrams per litre</v>
      </c>
      <c r="N300" s="13" t="s">
        <v>9</v>
      </c>
      <c r="O300" s="18" t="str">
        <f>IF(ISBLANK(N300)=TRUE," ",'2. Metadata'!B$62)</f>
        <v>microSiemens per centimetre</v>
      </c>
      <c r="P300" s="13" t="s">
        <v>9</v>
      </c>
      <c r="Q300" s="18" t="str">
        <f>IF(ISBLANK(P300)=TRUE," ",'2. Metadata'!B$74)</f>
        <v>NTU</v>
      </c>
      <c r="R300" s="13" t="s">
        <v>9</v>
      </c>
      <c r="S300" s="18" t="str">
        <f>IF(ISBLANK(R300)=TRUE," ",'2. Metadata'!B$86)</f>
        <v>most probable number per 100 mL</v>
      </c>
      <c r="T300" s="13" t="s">
        <v>9</v>
      </c>
      <c r="U300" s="18" t="str">
        <f>IF(ISBLANK(T300)=TRUE," ",'2. Metadata'!B$98)</f>
        <v>most probable number per 100 mL</v>
      </c>
      <c r="V300" s="13">
        <v>5.3999999999999999E-2</v>
      </c>
      <c r="W300" s="18" t="str">
        <f>IF(ISBLANK(V300)=TRUE," ",'2. Metadata'!B$110)</f>
        <v>metres</v>
      </c>
      <c r="X300" s="20">
        <v>2.8000000000000001E-2</v>
      </c>
      <c r="Y300" s="18" t="str">
        <f>IF(ISBLANK(X300)=TRUE," ",'2. Metadata'!B$122)</f>
        <v>metres3 per second</v>
      </c>
      <c r="Z300" s="19" t="s">
        <v>9</v>
      </c>
      <c r="AA300" s="18" t="str">
        <f>IF(ISBLANK(Z300)=TRUE," ",'2. Metadata'!B$134)</f>
        <v>millimetres</v>
      </c>
      <c r="AB300" s="19" t="s">
        <v>24</v>
      </c>
      <c r="AC300" s="18" t="str">
        <f>IF(ISBLANK(X300)=TRUE," ",'2. Metadata'!B$146)</f>
        <v>N/A</v>
      </c>
      <c r="AD300" s="3" t="s">
        <v>9</v>
      </c>
      <c r="AE300" s="7"/>
      <c r="AF300" s="8"/>
      <c r="AG300" s="8"/>
      <c r="AH300" s="8"/>
      <c r="AI300" s="8"/>
      <c r="AJ300" s="8"/>
      <c r="AK300" s="8"/>
      <c r="AL300" s="8"/>
      <c r="AM300" s="8"/>
      <c r="AN300" s="8"/>
      <c r="AO300" s="8"/>
    </row>
    <row r="301" spans="1:41" x14ac:dyDescent="0.2">
      <c r="A301" s="24" t="s">
        <v>496</v>
      </c>
      <c r="B301" s="10" t="s">
        <v>7</v>
      </c>
      <c r="C301" s="2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49.57</v>
      </c>
      <c r="D301" s="12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-117.65</v>
      </c>
      <c r="E301" s="19" t="s">
        <v>9</v>
      </c>
      <c r="F301" s="13" t="s">
        <v>497</v>
      </c>
      <c r="G301" s="14" t="str">
        <f>IF(ISBLANK(F301)=TRUE," ",'2. Metadata'!B$14)</f>
        <v>observation</v>
      </c>
      <c r="H301" s="13">
        <v>2</v>
      </c>
      <c r="I301" s="21" t="str">
        <f>IF(ISBLANK(H301)=TRUE," ",'2. Metadata'!B$26)</f>
        <v>degrees Celsius</v>
      </c>
      <c r="J301" s="13">
        <v>3</v>
      </c>
      <c r="K301" s="21" t="str">
        <f>IF(ISBLANK(J301)=TRUE," ",'2. Metadata'!B$38)</f>
        <v>degrees Celsius</v>
      </c>
      <c r="L301" s="13" t="s">
        <v>9</v>
      </c>
      <c r="M301" s="18" t="str">
        <f>IF(ISBLANK(L301)=TRUE," ",'2. Metadata'!B$50)</f>
        <v>milligrams per litre</v>
      </c>
      <c r="N301" s="13" t="s">
        <v>9</v>
      </c>
      <c r="O301" s="18" t="str">
        <f>IF(ISBLANK(N301)=TRUE," ",'2. Metadata'!B$62)</f>
        <v>microSiemens per centimetre</v>
      </c>
      <c r="P301" s="13" t="s">
        <v>9</v>
      </c>
      <c r="Q301" s="18" t="str">
        <f>IF(ISBLANK(P301)=TRUE," ",'2. Metadata'!B$74)</f>
        <v>NTU</v>
      </c>
      <c r="R301" s="13" t="s">
        <v>9</v>
      </c>
      <c r="S301" s="18" t="str">
        <f>IF(ISBLANK(R301)=TRUE," ",'2. Metadata'!B$86)</f>
        <v>most probable number per 100 mL</v>
      </c>
      <c r="T301" s="13" t="s">
        <v>9</v>
      </c>
      <c r="U301" s="18" t="str">
        <f>IF(ISBLANK(T301)=TRUE," ",'2. Metadata'!B$98)</f>
        <v>most probable number per 100 mL</v>
      </c>
      <c r="V301" s="13">
        <v>5.1999999999999998E-2</v>
      </c>
      <c r="W301" s="18" t="str">
        <f>IF(ISBLANK(V301)=TRUE," ",'2. Metadata'!B$110)</f>
        <v>metres</v>
      </c>
      <c r="X301" s="20">
        <v>2.7E-2</v>
      </c>
      <c r="Y301" s="18" t="str">
        <f>IF(ISBLANK(X301)=TRUE," ",'2. Metadata'!B$122)</f>
        <v>metres3 per second</v>
      </c>
      <c r="Z301" s="19" t="s">
        <v>9</v>
      </c>
      <c r="AA301" s="18" t="str">
        <f>IF(ISBLANK(Z301)=TRUE," ",'2. Metadata'!B$134)</f>
        <v>millimetres</v>
      </c>
      <c r="AB301" s="19" t="s">
        <v>24</v>
      </c>
      <c r="AC301" s="18" t="str">
        <f>IF(ISBLANK(X301)=TRUE," ",'2. Metadata'!B$146)</f>
        <v>N/A</v>
      </c>
      <c r="AD301" s="3" t="s">
        <v>9</v>
      </c>
      <c r="AE301" s="7"/>
      <c r="AF301" s="8"/>
      <c r="AG301" s="8"/>
      <c r="AH301" s="8"/>
      <c r="AI301" s="8"/>
      <c r="AJ301" s="8"/>
      <c r="AK301" s="8"/>
      <c r="AL301" s="8"/>
      <c r="AM301" s="8"/>
      <c r="AN301" s="8"/>
      <c r="AO301" s="8"/>
    </row>
    <row r="302" spans="1:41" x14ac:dyDescent="0.2">
      <c r="A302" s="24" t="s">
        <v>498</v>
      </c>
      <c r="B302" s="10" t="s">
        <v>7</v>
      </c>
      <c r="C302" s="2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49.57</v>
      </c>
      <c r="D302" s="12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-117.65</v>
      </c>
      <c r="E302" s="19" t="s">
        <v>9</v>
      </c>
      <c r="F302" s="13" t="s">
        <v>499</v>
      </c>
      <c r="G302" s="14" t="str">
        <f>IF(ISBLANK(F302)=TRUE," ",'2. Metadata'!B$14)</f>
        <v>observation</v>
      </c>
      <c r="H302" s="13">
        <v>5</v>
      </c>
      <c r="I302" s="21" t="str">
        <f>IF(ISBLANK(H302)=TRUE," ",'2. Metadata'!B$26)</f>
        <v>degrees Celsius</v>
      </c>
      <c r="J302" s="13">
        <v>3.5</v>
      </c>
      <c r="K302" s="21" t="str">
        <f>IF(ISBLANK(J302)=TRUE," ",'2. Metadata'!B$38)</f>
        <v>degrees Celsius</v>
      </c>
      <c r="L302" s="13" t="s">
        <v>9</v>
      </c>
      <c r="M302" s="18" t="str">
        <f>IF(ISBLANK(L302)=TRUE," ",'2. Metadata'!B$50)</f>
        <v>milligrams per litre</v>
      </c>
      <c r="N302" s="13" t="s">
        <v>9</v>
      </c>
      <c r="O302" s="18" t="str">
        <f>IF(ISBLANK(N302)=TRUE," ",'2. Metadata'!B$62)</f>
        <v>microSiemens per centimetre</v>
      </c>
      <c r="P302" s="13" t="s">
        <v>9</v>
      </c>
      <c r="Q302" s="18" t="str">
        <f>IF(ISBLANK(P302)=TRUE," ",'2. Metadata'!B$74)</f>
        <v>NTU</v>
      </c>
      <c r="R302" s="13" t="s">
        <v>9</v>
      </c>
      <c r="S302" s="18" t="str">
        <f>IF(ISBLANK(R302)=TRUE," ",'2. Metadata'!B$86)</f>
        <v>most probable number per 100 mL</v>
      </c>
      <c r="T302" s="13" t="s">
        <v>9</v>
      </c>
      <c r="U302" s="18" t="str">
        <f>IF(ISBLANK(T302)=TRUE," ",'2. Metadata'!B$98)</f>
        <v>most probable number per 100 mL</v>
      </c>
      <c r="V302" s="13">
        <v>5.1999999999999998E-2</v>
      </c>
      <c r="W302" s="18" t="str">
        <f>IF(ISBLANK(V302)=TRUE," ",'2. Metadata'!B$110)</f>
        <v>metres</v>
      </c>
      <c r="X302" s="20">
        <v>2.7E-2</v>
      </c>
      <c r="Y302" s="18" t="str">
        <f>IF(ISBLANK(X302)=TRUE," ",'2. Metadata'!B$122)</f>
        <v>metres3 per second</v>
      </c>
      <c r="Z302" s="19" t="s">
        <v>9</v>
      </c>
      <c r="AA302" s="18" t="str">
        <f>IF(ISBLANK(Z302)=TRUE," ",'2. Metadata'!B$134)</f>
        <v>millimetres</v>
      </c>
      <c r="AB302" s="19" t="s">
        <v>24</v>
      </c>
      <c r="AC302" s="18" t="str">
        <f>IF(ISBLANK(X302)=TRUE," ",'2. Metadata'!B$146)</f>
        <v>N/A</v>
      </c>
      <c r="AD302" s="3" t="s">
        <v>9</v>
      </c>
      <c r="AE302" s="7"/>
      <c r="AF302" s="8"/>
      <c r="AG302" s="8"/>
      <c r="AH302" s="8"/>
      <c r="AI302" s="8"/>
      <c r="AJ302" s="8"/>
      <c r="AK302" s="8"/>
      <c r="AL302" s="8"/>
      <c r="AM302" s="8"/>
      <c r="AN302" s="8"/>
      <c r="AO302" s="8"/>
    </row>
    <row r="303" spans="1:41" x14ac:dyDescent="0.2">
      <c r="A303" s="24" t="s">
        <v>500</v>
      </c>
      <c r="B303" s="10" t="s">
        <v>7</v>
      </c>
      <c r="C303" s="2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49.57</v>
      </c>
      <c r="D303" s="12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-117.65</v>
      </c>
      <c r="E303" s="19" t="s">
        <v>9</v>
      </c>
      <c r="F303" s="13" t="s">
        <v>501</v>
      </c>
      <c r="G303" s="14" t="str">
        <f>IF(ISBLANK(F303)=TRUE," ",'2. Metadata'!B$14)</f>
        <v>observation</v>
      </c>
      <c r="H303" s="13">
        <v>-0.5</v>
      </c>
      <c r="I303" s="21" t="str">
        <f>IF(ISBLANK(H303)=TRUE," ",'2. Metadata'!B$26)</f>
        <v>degrees Celsius</v>
      </c>
      <c r="J303" s="13">
        <v>2</v>
      </c>
      <c r="K303" s="21" t="str">
        <f>IF(ISBLANK(J303)=TRUE," ",'2. Metadata'!B$38)</f>
        <v>degrees Celsius</v>
      </c>
      <c r="L303" s="13" t="s">
        <v>9</v>
      </c>
      <c r="M303" s="18" t="str">
        <f>IF(ISBLANK(L303)=TRUE," ",'2. Metadata'!B$50)</f>
        <v>milligrams per litre</v>
      </c>
      <c r="N303" s="13" t="s">
        <v>9</v>
      </c>
      <c r="O303" s="18" t="str">
        <f>IF(ISBLANK(N303)=TRUE," ",'2. Metadata'!B$62)</f>
        <v>microSiemens per centimetre</v>
      </c>
      <c r="P303" s="13" t="s">
        <v>9</v>
      </c>
      <c r="Q303" s="18" t="str">
        <f>IF(ISBLANK(P303)=TRUE," ",'2. Metadata'!B$74)</f>
        <v>NTU</v>
      </c>
      <c r="R303" s="13" t="s">
        <v>9</v>
      </c>
      <c r="S303" s="18" t="str">
        <f>IF(ISBLANK(R303)=TRUE," ",'2. Metadata'!B$86)</f>
        <v>most probable number per 100 mL</v>
      </c>
      <c r="T303" s="13" t="s">
        <v>9</v>
      </c>
      <c r="U303" s="18" t="str">
        <f>IF(ISBLANK(T303)=TRUE," ",'2. Metadata'!B$98)</f>
        <v>most probable number per 100 mL</v>
      </c>
      <c r="V303" s="13">
        <v>0.05</v>
      </c>
      <c r="W303" s="18" t="str">
        <f>IF(ISBLANK(V303)=TRUE," ",'2. Metadata'!B$110)</f>
        <v>metres</v>
      </c>
      <c r="X303" s="20">
        <v>2.5000000000000001E-2</v>
      </c>
      <c r="Y303" s="18" t="str">
        <f>IF(ISBLANK(X303)=TRUE," ",'2. Metadata'!B$122)</f>
        <v>metres3 per second</v>
      </c>
      <c r="Z303" s="19" t="s">
        <v>9</v>
      </c>
      <c r="AA303" s="18" t="str">
        <f>IF(ISBLANK(Z303)=TRUE," ",'2. Metadata'!B$134)</f>
        <v>millimetres</v>
      </c>
      <c r="AB303" s="19" t="s">
        <v>24</v>
      </c>
      <c r="AC303" s="18" t="str">
        <f>IF(ISBLANK(X303)=TRUE," ",'2. Metadata'!B$146)</f>
        <v>N/A</v>
      </c>
      <c r="AD303" s="3" t="s">
        <v>9</v>
      </c>
      <c r="AE303" s="7"/>
      <c r="AF303" s="8"/>
      <c r="AG303" s="8"/>
      <c r="AH303" s="8"/>
      <c r="AI303" s="8"/>
      <c r="AJ303" s="8"/>
      <c r="AK303" s="8"/>
      <c r="AL303" s="8"/>
      <c r="AM303" s="8"/>
      <c r="AN303" s="8"/>
      <c r="AO303" s="8"/>
    </row>
    <row r="304" spans="1:41" x14ac:dyDescent="0.2">
      <c r="A304" s="24" t="s">
        <v>502</v>
      </c>
      <c r="B304" s="10" t="s">
        <v>7</v>
      </c>
      <c r="C304" s="2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49.57</v>
      </c>
      <c r="D304" s="12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-117.65</v>
      </c>
      <c r="E304" s="19" t="s">
        <v>9</v>
      </c>
      <c r="F304" s="13" t="s">
        <v>503</v>
      </c>
      <c r="G304" s="14" t="str">
        <f>IF(ISBLANK(F304)=TRUE," ",'2. Metadata'!B$14)</f>
        <v>observation</v>
      </c>
      <c r="H304" s="13">
        <v>-2</v>
      </c>
      <c r="I304" s="21" t="str">
        <f>IF(ISBLANK(H304)=TRUE," ",'2. Metadata'!B$26)</f>
        <v>degrees Celsius</v>
      </c>
      <c r="J304" s="13">
        <v>1</v>
      </c>
      <c r="K304" s="21" t="str">
        <f>IF(ISBLANK(J304)=TRUE," ",'2. Metadata'!B$38)</f>
        <v>degrees Celsius</v>
      </c>
      <c r="L304" s="13" t="s">
        <v>9</v>
      </c>
      <c r="M304" s="18" t="str">
        <f>IF(ISBLANK(L304)=TRUE," ",'2. Metadata'!B$50)</f>
        <v>milligrams per litre</v>
      </c>
      <c r="N304" s="13" t="s">
        <v>9</v>
      </c>
      <c r="O304" s="18" t="str">
        <f>IF(ISBLANK(N304)=TRUE," ",'2. Metadata'!B$62)</f>
        <v>microSiemens per centimetre</v>
      </c>
      <c r="P304" s="13" t="s">
        <v>9</v>
      </c>
      <c r="Q304" s="18" t="str">
        <f>IF(ISBLANK(P304)=TRUE," ",'2. Metadata'!B$74)</f>
        <v>NTU</v>
      </c>
      <c r="R304" s="13" t="s">
        <v>9</v>
      </c>
      <c r="S304" s="18" t="str">
        <f>IF(ISBLANK(R304)=TRUE," ",'2. Metadata'!B$86)</f>
        <v>most probable number per 100 mL</v>
      </c>
      <c r="T304" s="13" t="s">
        <v>9</v>
      </c>
      <c r="U304" s="18" t="str">
        <f>IF(ISBLANK(T304)=TRUE," ",'2. Metadata'!B$98)</f>
        <v>most probable number per 100 mL</v>
      </c>
      <c r="V304" s="13">
        <v>4.8000000000000001E-2</v>
      </c>
      <c r="W304" s="18" t="str">
        <f>IF(ISBLANK(V304)=TRUE," ",'2. Metadata'!B$110)</f>
        <v>metres</v>
      </c>
      <c r="X304" s="20">
        <v>2.4E-2</v>
      </c>
      <c r="Y304" s="18" t="str">
        <f>IF(ISBLANK(X304)=TRUE," ",'2. Metadata'!B$122)</f>
        <v>metres3 per second</v>
      </c>
      <c r="Z304" s="19" t="s">
        <v>9</v>
      </c>
      <c r="AA304" s="18" t="str">
        <f>IF(ISBLANK(Z304)=TRUE," ",'2. Metadata'!B$134)</f>
        <v>millimetres</v>
      </c>
      <c r="AB304" s="19" t="s">
        <v>24</v>
      </c>
      <c r="AC304" s="18" t="str">
        <f>IF(ISBLANK(X304)=TRUE," ",'2. Metadata'!B$146)</f>
        <v>N/A</v>
      </c>
      <c r="AD304" s="3" t="s">
        <v>9</v>
      </c>
      <c r="AE304" s="7"/>
      <c r="AF304" s="8"/>
      <c r="AG304" s="8"/>
      <c r="AH304" s="8"/>
      <c r="AI304" s="8"/>
      <c r="AJ304" s="8"/>
      <c r="AK304" s="8"/>
      <c r="AL304" s="8"/>
      <c r="AM304" s="8"/>
      <c r="AN304" s="8"/>
      <c r="AO304" s="8"/>
    </row>
    <row r="305" spans="1:41" x14ac:dyDescent="0.2">
      <c r="A305" s="24" t="s">
        <v>504</v>
      </c>
      <c r="B305" s="10" t="s">
        <v>7</v>
      </c>
      <c r="C305" s="2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49.57</v>
      </c>
      <c r="D305" s="12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-117.65</v>
      </c>
      <c r="E305" s="19" t="s">
        <v>9</v>
      </c>
      <c r="F305" s="13" t="s">
        <v>505</v>
      </c>
      <c r="G305" s="14" t="str">
        <f>IF(ISBLANK(F305)=TRUE," ",'2. Metadata'!B$14)</f>
        <v>observation</v>
      </c>
      <c r="H305" s="13">
        <v>0</v>
      </c>
      <c r="I305" s="21" t="str">
        <f>IF(ISBLANK(H305)=TRUE," ",'2. Metadata'!B$26)</f>
        <v>degrees Celsius</v>
      </c>
      <c r="J305" s="13">
        <v>1</v>
      </c>
      <c r="K305" s="21" t="str">
        <f>IF(ISBLANK(J305)=TRUE," ",'2. Metadata'!B$38)</f>
        <v>degrees Celsius</v>
      </c>
      <c r="L305" s="13" t="s">
        <v>9</v>
      </c>
      <c r="M305" s="18" t="str">
        <f>IF(ISBLANK(L305)=TRUE," ",'2. Metadata'!B$50)</f>
        <v>milligrams per litre</v>
      </c>
      <c r="N305" s="13" t="s">
        <v>9</v>
      </c>
      <c r="O305" s="18" t="str">
        <f>IF(ISBLANK(N305)=TRUE," ",'2. Metadata'!B$62)</f>
        <v>microSiemens per centimetre</v>
      </c>
      <c r="P305" s="13" t="s">
        <v>9</v>
      </c>
      <c r="Q305" s="18" t="str">
        <f>IF(ISBLANK(P305)=TRUE," ",'2. Metadata'!B$74)</f>
        <v>NTU</v>
      </c>
      <c r="R305" s="13" t="s">
        <v>9</v>
      </c>
      <c r="S305" s="18" t="str">
        <f>IF(ISBLANK(R305)=TRUE," ",'2. Metadata'!B$86)</f>
        <v>most probable number per 100 mL</v>
      </c>
      <c r="T305" s="13" t="s">
        <v>9</v>
      </c>
      <c r="U305" s="18" t="str">
        <f>IF(ISBLANK(T305)=TRUE," ",'2. Metadata'!B$98)</f>
        <v>most probable number per 100 mL</v>
      </c>
      <c r="V305" s="13">
        <v>4.5999999999999999E-2</v>
      </c>
      <c r="W305" s="18" t="str">
        <f>IF(ISBLANK(V305)=TRUE," ",'2. Metadata'!B$110)</f>
        <v>metres</v>
      </c>
      <c r="X305" s="20">
        <v>2.1999999999999999E-2</v>
      </c>
      <c r="Y305" s="18" t="str">
        <f>IF(ISBLANK(X305)=TRUE," ",'2. Metadata'!B$122)</f>
        <v>metres3 per second</v>
      </c>
      <c r="Z305" s="19" t="s">
        <v>9</v>
      </c>
      <c r="AA305" s="18" t="str">
        <f>IF(ISBLANK(Z305)=TRUE," ",'2. Metadata'!B$134)</f>
        <v>millimetres</v>
      </c>
      <c r="AB305" s="19" t="s">
        <v>24</v>
      </c>
      <c r="AC305" s="18" t="str">
        <f>IF(ISBLANK(X305)=TRUE," ",'2. Metadata'!B$146)</f>
        <v>N/A</v>
      </c>
      <c r="AD305" s="3" t="s">
        <v>9</v>
      </c>
      <c r="AE305" s="7"/>
      <c r="AF305" s="8"/>
      <c r="AG305" s="8"/>
      <c r="AH305" s="8"/>
      <c r="AI305" s="8"/>
      <c r="AJ305" s="8"/>
      <c r="AK305" s="8"/>
      <c r="AL305" s="8"/>
      <c r="AM305" s="8"/>
      <c r="AN305" s="8"/>
      <c r="AO305" s="8"/>
    </row>
    <row r="306" spans="1:41" x14ac:dyDescent="0.2">
      <c r="A306" s="24" t="s">
        <v>506</v>
      </c>
      <c r="B306" s="10" t="s">
        <v>7</v>
      </c>
      <c r="C306" s="2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49.57</v>
      </c>
      <c r="D306" s="12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-117.65</v>
      </c>
      <c r="E306" s="19" t="s">
        <v>9</v>
      </c>
      <c r="F306" s="13" t="s">
        <v>507</v>
      </c>
      <c r="G306" s="14" t="str">
        <f>IF(ISBLANK(F306)=TRUE," ",'2. Metadata'!B$14)</f>
        <v>observation</v>
      </c>
      <c r="H306" s="13">
        <v>-1</v>
      </c>
      <c r="I306" s="21" t="str">
        <f>IF(ISBLANK(H306)=TRUE," ",'2. Metadata'!B$26)</f>
        <v>degrees Celsius</v>
      </c>
      <c r="J306" s="13">
        <v>1</v>
      </c>
      <c r="K306" s="21" t="str">
        <f>IF(ISBLANK(J306)=TRUE," ",'2. Metadata'!B$38)</f>
        <v>degrees Celsius</v>
      </c>
      <c r="L306" s="13" t="s">
        <v>9</v>
      </c>
      <c r="M306" s="18" t="str">
        <f>IF(ISBLANK(L306)=TRUE," ",'2. Metadata'!B$50)</f>
        <v>milligrams per litre</v>
      </c>
      <c r="N306" s="13" t="s">
        <v>9</v>
      </c>
      <c r="O306" s="18" t="str">
        <f>IF(ISBLANK(N306)=TRUE," ",'2. Metadata'!B$62)</f>
        <v>microSiemens per centimetre</v>
      </c>
      <c r="P306" s="13" t="s">
        <v>9</v>
      </c>
      <c r="Q306" s="18" t="str">
        <f>IF(ISBLANK(P306)=TRUE," ",'2. Metadata'!B$74)</f>
        <v>NTU</v>
      </c>
      <c r="R306" s="13" t="s">
        <v>9</v>
      </c>
      <c r="S306" s="18" t="str">
        <f>IF(ISBLANK(R306)=TRUE," ",'2. Metadata'!B$86)</f>
        <v>most probable number per 100 mL</v>
      </c>
      <c r="T306" s="13" t="s">
        <v>9</v>
      </c>
      <c r="U306" s="18" t="str">
        <f>IF(ISBLANK(T306)=TRUE," ",'2. Metadata'!B$98)</f>
        <v>most probable number per 100 mL</v>
      </c>
      <c r="V306" s="13">
        <v>4.3999999999999997E-2</v>
      </c>
      <c r="W306" s="18" t="str">
        <f>IF(ISBLANK(V306)=TRUE," ",'2. Metadata'!B$110)</f>
        <v>metres</v>
      </c>
      <c r="X306" s="20">
        <v>2.1000000000000001E-2</v>
      </c>
      <c r="Y306" s="18" t="str">
        <f>IF(ISBLANK(X306)=TRUE," ",'2. Metadata'!B$122)</f>
        <v>metres3 per second</v>
      </c>
      <c r="Z306" s="19" t="s">
        <v>9</v>
      </c>
      <c r="AA306" s="18" t="str">
        <f>IF(ISBLANK(Z306)=TRUE," ",'2. Metadata'!B$134)</f>
        <v>millimetres</v>
      </c>
      <c r="AB306" s="19" t="s">
        <v>24</v>
      </c>
      <c r="AC306" s="18" t="str">
        <f>IF(ISBLANK(X306)=TRUE," ",'2. Metadata'!B$146)</f>
        <v>N/A</v>
      </c>
      <c r="AD306" s="3" t="s">
        <v>9</v>
      </c>
      <c r="AE306" s="7"/>
      <c r="AF306" s="8"/>
      <c r="AG306" s="8"/>
      <c r="AH306" s="8"/>
      <c r="AI306" s="8"/>
      <c r="AJ306" s="8"/>
      <c r="AK306" s="8"/>
      <c r="AL306" s="8"/>
      <c r="AM306" s="8"/>
      <c r="AN306" s="8"/>
      <c r="AO306" s="8"/>
    </row>
    <row r="307" spans="1:41" x14ac:dyDescent="0.2">
      <c r="A307" s="24" t="s">
        <v>508</v>
      </c>
      <c r="B307" s="10" t="s">
        <v>7</v>
      </c>
      <c r="C307" s="2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49.57</v>
      </c>
      <c r="D307" s="12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-117.65</v>
      </c>
      <c r="E307" s="19" t="s">
        <v>9</v>
      </c>
      <c r="F307" s="13" t="s">
        <v>509</v>
      </c>
      <c r="G307" s="14" t="str">
        <f>IF(ISBLANK(F307)=TRUE," ",'2. Metadata'!B$14)</f>
        <v>observation</v>
      </c>
      <c r="H307" s="13">
        <v>0</v>
      </c>
      <c r="I307" s="21" t="str">
        <f>IF(ISBLANK(H307)=TRUE," ",'2. Metadata'!B$26)</f>
        <v>degrees Celsius</v>
      </c>
      <c r="J307" s="13">
        <v>1.5</v>
      </c>
      <c r="K307" s="21" t="str">
        <f>IF(ISBLANK(J307)=TRUE," ",'2. Metadata'!B$38)</f>
        <v>degrees Celsius</v>
      </c>
      <c r="L307" s="13" t="s">
        <v>9</v>
      </c>
      <c r="M307" s="18" t="str">
        <f>IF(ISBLANK(L307)=TRUE," ",'2. Metadata'!B$50)</f>
        <v>milligrams per litre</v>
      </c>
      <c r="N307" s="13" t="s">
        <v>9</v>
      </c>
      <c r="O307" s="18" t="str">
        <f>IF(ISBLANK(N307)=TRUE," ",'2. Metadata'!B$62)</f>
        <v>microSiemens per centimetre</v>
      </c>
      <c r="P307" s="13" t="s">
        <v>9</v>
      </c>
      <c r="Q307" s="18" t="str">
        <f>IF(ISBLANK(P307)=TRUE," ",'2. Metadata'!B$74)</f>
        <v>NTU</v>
      </c>
      <c r="R307" s="13" t="s">
        <v>9</v>
      </c>
      <c r="S307" s="18" t="str">
        <f>IF(ISBLANK(R307)=TRUE," ",'2. Metadata'!B$86)</f>
        <v>most probable number per 100 mL</v>
      </c>
      <c r="T307" s="13" t="s">
        <v>9</v>
      </c>
      <c r="U307" s="18" t="str">
        <f>IF(ISBLANK(T307)=TRUE," ",'2. Metadata'!B$98)</f>
        <v>most probable number per 100 mL</v>
      </c>
      <c r="V307" s="13">
        <v>4.2000000000000003E-2</v>
      </c>
      <c r="W307" s="18" t="str">
        <f>IF(ISBLANK(V307)=TRUE," ",'2. Metadata'!B$110)</f>
        <v>metres</v>
      </c>
      <c r="X307" s="20">
        <v>1.9E-2</v>
      </c>
      <c r="Y307" s="18" t="str">
        <f>IF(ISBLANK(X307)=TRUE," ",'2. Metadata'!B$122)</f>
        <v>metres3 per second</v>
      </c>
      <c r="Z307" s="19" t="s">
        <v>9</v>
      </c>
      <c r="AA307" s="18" t="str">
        <f>IF(ISBLANK(Z307)=TRUE," ",'2. Metadata'!B$134)</f>
        <v>millimetres</v>
      </c>
      <c r="AB307" s="19" t="s">
        <v>24</v>
      </c>
      <c r="AC307" s="18" t="str">
        <f>IF(ISBLANK(X307)=TRUE," ",'2. Metadata'!B$146)</f>
        <v>N/A</v>
      </c>
      <c r="AD307" s="3" t="s">
        <v>9</v>
      </c>
      <c r="AE307" s="7"/>
      <c r="AF307" s="8"/>
      <c r="AG307" s="8"/>
      <c r="AH307" s="8"/>
      <c r="AI307" s="8"/>
      <c r="AJ307" s="8"/>
      <c r="AK307" s="8"/>
      <c r="AL307" s="8"/>
      <c r="AM307" s="8"/>
      <c r="AN307" s="8"/>
      <c r="AO307" s="8"/>
    </row>
    <row r="308" spans="1:41" x14ac:dyDescent="0.2">
      <c r="A308" s="24" t="s">
        <v>510</v>
      </c>
      <c r="B308" s="10" t="s">
        <v>7</v>
      </c>
      <c r="C308" s="2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49.57</v>
      </c>
      <c r="D308" s="12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-117.65</v>
      </c>
      <c r="E308" s="19" t="s">
        <v>9</v>
      </c>
      <c r="F308" s="13" t="s">
        <v>511</v>
      </c>
      <c r="G308" s="14" t="str">
        <f>IF(ISBLANK(F308)=TRUE," ",'2. Metadata'!B$14)</f>
        <v>observation</v>
      </c>
      <c r="H308" s="13">
        <v>1</v>
      </c>
      <c r="I308" s="21" t="str">
        <f>IF(ISBLANK(H308)=TRUE," ",'2. Metadata'!B$26)</f>
        <v>degrees Celsius</v>
      </c>
      <c r="J308" s="13">
        <v>2</v>
      </c>
      <c r="K308" s="21" t="str">
        <f>IF(ISBLANK(J308)=TRUE," ",'2. Metadata'!B$38)</f>
        <v>degrees Celsius</v>
      </c>
      <c r="L308" s="13" t="s">
        <v>9</v>
      </c>
      <c r="M308" s="18" t="str">
        <f>IF(ISBLANK(L308)=TRUE," ",'2. Metadata'!B$50)</f>
        <v>milligrams per litre</v>
      </c>
      <c r="N308" s="13" t="s">
        <v>9</v>
      </c>
      <c r="O308" s="18" t="str">
        <f>IF(ISBLANK(N308)=TRUE," ",'2. Metadata'!B$62)</f>
        <v>microSiemens per centimetre</v>
      </c>
      <c r="P308" s="13" t="s">
        <v>9</v>
      </c>
      <c r="Q308" s="18" t="str">
        <f>IF(ISBLANK(P308)=TRUE," ",'2. Metadata'!B$74)</f>
        <v>NTU</v>
      </c>
      <c r="R308" s="13" t="s">
        <v>9</v>
      </c>
      <c r="S308" s="18" t="str">
        <f>IF(ISBLANK(R308)=TRUE," ",'2. Metadata'!B$86)</f>
        <v>most probable number per 100 mL</v>
      </c>
      <c r="T308" s="13" t="s">
        <v>9</v>
      </c>
      <c r="U308" s="18" t="str">
        <f>IF(ISBLANK(T308)=TRUE," ",'2. Metadata'!B$98)</f>
        <v>most probable number per 100 mL</v>
      </c>
      <c r="V308" s="13">
        <v>0.04</v>
      </c>
      <c r="W308" s="18" t="str">
        <f>IF(ISBLANK(V308)=TRUE," ",'2. Metadata'!B$110)</f>
        <v>metres</v>
      </c>
      <c r="X308" s="20">
        <v>1.7999999999999999E-2</v>
      </c>
      <c r="Y308" s="18" t="str">
        <f>IF(ISBLANK(X308)=TRUE," ",'2. Metadata'!B$122)</f>
        <v>metres3 per second</v>
      </c>
      <c r="Z308" s="19" t="s">
        <v>9</v>
      </c>
      <c r="AA308" s="18" t="str">
        <f>IF(ISBLANK(Z308)=TRUE," ",'2. Metadata'!B$134)</f>
        <v>millimetres</v>
      </c>
      <c r="AB308" s="19" t="s">
        <v>24</v>
      </c>
      <c r="AC308" s="18" t="str">
        <f>IF(ISBLANK(X308)=TRUE," ",'2. Metadata'!B$146)</f>
        <v>N/A</v>
      </c>
      <c r="AD308" s="3" t="s">
        <v>9</v>
      </c>
      <c r="AE308" s="7"/>
      <c r="AF308" s="8"/>
      <c r="AG308" s="8"/>
      <c r="AH308" s="8"/>
      <c r="AI308" s="8"/>
      <c r="AJ308" s="8"/>
      <c r="AK308" s="8"/>
      <c r="AL308" s="8"/>
      <c r="AM308" s="8"/>
      <c r="AN308" s="8"/>
      <c r="AO308" s="8"/>
    </row>
    <row r="309" spans="1:41" x14ac:dyDescent="0.2">
      <c r="A309" s="24" t="s">
        <v>512</v>
      </c>
      <c r="B309" s="10" t="s">
        <v>7</v>
      </c>
      <c r="C309" s="2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49.57</v>
      </c>
      <c r="D309" s="12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-117.65</v>
      </c>
      <c r="E309" s="19" t="s">
        <v>9</v>
      </c>
      <c r="F309" s="13" t="s">
        <v>513</v>
      </c>
      <c r="G309" s="14" t="str">
        <f>IF(ISBLANK(F309)=TRUE," ",'2. Metadata'!B$14)</f>
        <v>observation</v>
      </c>
      <c r="H309" s="13">
        <v>2</v>
      </c>
      <c r="I309" s="21" t="str">
        <f>IF(ISBLANK(H309)=TRUE," ",'2. Metadata'!B$26)</f>
        <v>degrees Celsius</v>
      </c>
      <c r="J309" s="13">
        <v>2.5</v>
      </c>
      <c r="K309" s="21" t="str">
        <f>IF(ISBLANK(J309)=TRUE," ",'2. Metadata'!B$38)</f>
        <v>degrees Celsius</v>
      </c>
      <c r="L309" s="13" t="s">
        <v>9</v>
      </c>
      <c r="M309" s="18" t="str">
        <f>IF(ISBLANK(L309)=TRUE," ",'2. Metadata'!B$50)</f>
        <v>milligrams per litre</v>
      </c>
      <c r="N309" s="13" t="s">
        <v>9</v>
      </c>
      <c r="O309" s="18" t="str">
        <f>IF(ISBLANK(N309)=TRUE," ",'2. Metadata'!B$62)</f>
        <v>microSiemens per centimetre</v>
      </c>
      <c r="P309" s="13" t="s">
        <v>9</v>
      </c>
      <c r="Q309" s="18" t="str">
        <f>IF(ISBLANK(P309)=TRUE," ",'2. Metadata'!B$74)</f>
        <v>NTU</v>
      </c>
      <c r="R309" s="13" t="s">
        <v>9</v>
      </c>
      <c r="S309" s="18" t="str">
        <f>IF(ISBLANK(R309)=TRUE," ",'2. Metadata'!B$86)</f>
        <v>most probable number per 100 mL</v>
      </c>
      <c r="T309" s="13" t="s">
        <v>9</v>
      </c>
      <c r="U309" s="18" t="str">
        <f>IF(ISBLANK(T309)=TRUE," ",'2. Metadata'!B$98)</f>
        <v>most probable number per 100 mL</v>
      </c>
      <c r="V309" s="13">
        <v>4.2000000000000003E-2</v>
      </c>
      <c r="W309" s="18" t="str">
        <f>IF(ISBLANK(V309)=TRUE," ",'2. Metadata'!B$110)</f>
        <v>metres</v>
      </c>
      <c r="X309" s="20">
        <v>1.9E-2</v>
      </c>
      <c r="Y309" s="18" t="str">
        <f>IF(ISBLANK(X309)=TRUE," ",'2. Metadata'!B$122)</f>
        <v>metres3 per second</v>
      </c>
      <c r="Z309" s="19" t="s">
        <v>9</v>
      </c>
      <c r="AA309" s="18" t="str">
        <f>IF(ISBLANK(Z309)=TRUE," ",'2. Metadata'!B$134)</f>
        <v>millimetres</v>
      </c>
      <c r="AB309" s="19" t="s">
        <v>24</v>
      </c>
      <c r="AC309" s="18" t="str">
        <f>IF(ISBLANK(X309)=TRUE," ",'2. Metadata'!B$146)</f>
        <v>N/A</v>
      </c>
      <c r="AD309" s="3" t="s">
        <v>9</v>
      </c>
      <c r="AE309" s="7"/>
      <c r="AF309" s="8"/>
      <c r="AG309" s="8"/>
      <c r="AH309" s="8"/>
      <c r="AI309" s="8"/>
      <c r="AJ309" s="8"/>
      <c r="AK309" s="8"/>
      <c r="AL309" s="8"/>
      <c r="AM309" s="8"/>
      <c r="AN309" s="8"/>
      <c r="AO309" s="8"/>
    </row>
    <row r="310" spans="1:41" x14ac:dyDescent="0.2">
      <c r="A310" s="24" t="s">
        <v>514</v>
      </c>
      <c r="B310" s="10" t="s">
        <v>7</v>
      </c>
      <c r="C310" s="2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49.57</v>
      </c>
      <c r="D310" s="12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-117.65</v>
      </c>
      <c r="E310" s="19" t="s">
        <v>9</v>
      </c>
      <c r="F310" s="13" t="s">
        <v>495</v>
      </c>
      <c r="G310" s="14" t="str">
        <f>IF(ISBLANK(F310)=TRUE," ",'2. Metadata'!B$14)</f>
        <v>observation</v>
      </c>
      <c r="H310" s="13">
        <v>1</v>
      </c>
      <c r="I310" s="21" t="str">
        <f>IF(ISBLANK(H310)=TRUE," ",'2. Metadata'!B$26)</f>
        <v>degrees Celsius</v>
      </c>
      <c r="J310" s="13">
        <v>1</v>
      </c>
      <c r="K310" s="21" t="str">
        <f>IF(ISBLANK(J310)=TRUE," ",'2. Metadata'!B$38)</f>
        <v>degrees Celsius</v>
      </c>
      <c r="L310" s="13" t="s">
        <v>9</v>
      </c>
      <c r="M310" s="18" t="str">
        <f>IF(ISBLANK(L310)=TRUE," ",'2. Metadata'!B$50)</f>
        <v>milligrams per litre</v>
      </c>
      <c r="N310" s="13" t="s">
        <v>9</v>
      </c>
      <c r="O310" s="18" t="str">
        <f>IF(ISBLANK(N310)=TRUE," ",'2. Metadata'!B$62)</f>
        <v>microSiemens per centimetre</v>
      </c>
      <c r="P310" s="13" t="s">
        <v>9</v>
      </c>
      <c r="Q310" s="18" t="str">
        <f>IF(ISBLANK(P310)=TRUE," ",'2. Metadata'!B$74)</f>
        <v>NTU</v>
      </c>
      <c r="R310" s="13" t="s">
        <v>9</v>
      </c>
      <c r="S310" s="18" t="str">
        <f>IF(ISBLANK(R310)=TRUE," ",'2. Metadata'!B$86)</f>
        <v>most probable number per 100 mL</v>
      </c>
      <c r="T310" s="13" t="s">
        <v>9</v>
      </c>
      <c r="U310" s="18" t="str">
        <f>IF(ISBLANK(T310)=TRUE," ",'2. Metadata'!B$98)</f>
        <v>most probable number per 100 mL</v>
      </c>
      <c r="V310" s="13">
        <v>0.04</v>
      </c>
      <c r="W310" s="18" t="str">
        <f>IF(ISBLANK(V310)=TRUE," ",'2. Metadata'!B$110)</f>
        <v>metres</v>
      </c>
      <c r="X310" s="20">
        <v>1.7999999999999999E-2</v>
      </c>
      <c r="Y310" s="18" t="str">
        <f>IF(ISBLANK(X310)=TRUE," ",'2. Metadata'!B$122)</f>
        <v>metres3 per second</v>
      </c>
      <c r="Z310" s="19" t="s">
        <v>9</v>
      </c>
      <c r="AA310" s="18" t="str">
        <f>IF(ISBLANK(Z310)=TRUE," ",'2. Metadata'!B$134)</f>
        <v>millimetres</v>
      </c>
      <c r="AB310" s="19" t="s">
        <v>24</v>
      </c>
      <c r="AC310" s="18" t="str">
        <f>IF(ISBLANK(X310)=TRUE," ",'2. Metadata'!B$146)</f>
        <v>N/A</v>
      </c>
      <c r="AD310" s="3" t="s">
        <v>9</v>
      </c>
      <c r="AE310" s="7"/>
      <c r="AF310" s="8"/>
      <c r="AG310" s="8"/>
      <c r="AH310" s="8"/>
      <c r="AI310" s="8"/>
      <c r="AJ310" s="8"/>
      <c r="AK310" s="8"/>
      <c r="AL310" s="8"/>
      <c r="AM310" s="8"/>
      <c r="AN310" s="8"/>
      <c r="AO310" s="8"/>
    </row>
    <row r="311" spans="1:41" x14ac:dyDescent="0.2">
      <c r="A311" s="24" t="s">
        <v>515</v>
      </c>
      <c r="B311" s="10" t="s">
        <v>7</v>
      </c>
      <c r="C311" s="2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49.57</v>
      </c>
      <c r="D311" s="12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-117.65</v>
      </c>
      <c r="E311" s="19" t="s">
        <v>9</v>
      </c>
      <c r="F311" s="13" t="s">
        <v>516</v>
      </c>
      <c r="G311" s="14" t="str">
        <f>IF(ISBLANK(F311)=TRUE," ",'2. Metadata'!B$14)</f>
        <v>observation</v>
      </c>
      <c r="H311" s="13">
        <v>-5</v>
      </c>
      <c r="I311" s="21" t="str">
        <f>IF(ISBLANK(H311)=TRUE," ",'2. Metadata'!B$26)</f>
        <v>degrees Celsius</v>
      </c>
      <c r="J311" s="13">
        <v>0</v>
      </c>
      <c r="K311" s="21" t="str">
        <f>IF(ISBLANK(J311)=TRUE," ",'2. Metadata'!B$38)</f>
        <v>degrees Celsius</v>
      </c>
      <c r="L311" s="13" t="s">
        <v>9</v>
      </c>
      <c r="M311" s="18" t="str">
        <f>IF(ISBLANK(L311)=TRUE," ",'2. Metadata'!B$50)</f>
        <v>milligrams per litre</v>
      </c>
      <c r="N311" s="13" t="s">
        <v>9</v>
      </c>
      <c r="O311" s="18" t="str">
        <f>IF(ISBLANK(N311)=TRUE," ",'2. Metadata'!B$62)</f>
        <v>microSiemens per centimetre</v>
      </c>
      <c r="P311" s="13" t="s">
        <v>9</v>
      </c>
      <c r="Q311" s="18" t="str">
        <f>IF(ISBLANK(P311)=TRUE," ",'2. Metadata'!B$74)</f>
        <v>NTU</v>
      </c>
      <c r="R311" s="13" t="s">
        <v>9</v>
      </c>
      <c r="S311" s="18" t="str">
        <f>IF(ISBLANK(R311)=TRUE," ",'2. Metadata'!B$86)</f>
        <v>most probable number per 100 mL</v>
      </c>
      <c r="T311" s="13" t="s">
        <v>9</v>
      </c>
      <c r="U311" s="18" t="str">
        <f>IF(ISBLANK(T311)=TRUE," ",'2. Metadata'!B$98)</f>
        <v>most probable number per 100 mL</v>
      </c>
      <c r="V311" s="13">
        <v>3.7999999999999999E-2</v>
      </c>
      <c r="W311" s="18" t="str">
        <f>IF(ISBLANK(V311)=TRUE," ",'2. Metadata'!B$110)</f>
        <v>metres</v>
      </c>
      <c r="X311" s="20">
        <v>1.7000000000000001E-2</v>
      </c>
      <c r="Y311" s="18" t="str">
        <f>IF(ISBLANK(X311)=TRUE," ",'2. Metadata'!B$122)</f>
        <v>metres3 per second</v>
      </c>
      <c r="Z311" s="19" t="s">
        <v>9</v>
      </c>
      <c r="AA311" s="18" t="str">
        <f>IF(ISBLANK(Z311)=TRUE," ",'2. Metadata'!B$134)</f>
        <v>millimetres</v>
      </c>
      <c r="AB311" s="19" t="s">
        <v>24</v>
      </c>
      <c r="AC311" s="18" t="str">
        <f>IF(ISBLANK(X311)=TRUE," ",'2. Metadata'!B$146)</f>
        <v>N/A</v>
      </c>
      <c r="AD311" s="3" t="s">
        <v>9</v>
      </c>
      <c r="AE311" s="7"/>
      <c r="AF311" s="8"/>
      <c r="AG311" s="8"/>
      <c r="AH311" s="8"/>
      <c r="AI311" s="8"/>
      <c r="AJ311" s="8"/>
      <c r="AK311" s="8"/>
      <c r="AL311" s="8"/>
      <c r="AM311" s="8"/>
      <c r="AN311" s="8"/>
      <c r="AO311" s="8"/>
    </row>
    <row r="312" spans="1:41" x14ac:dyDescent="0.2">
      <c r="A312" s="24" t="s">
        <v>517</v>
      </c>
      <c r="B312" s="10" t="s">
        <v>7</v>
      </c>
      <c r="C312" s="2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49.57</v>
      </c>
      <c r="D312" s="12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-117.65</v>
      </c>
      <c r="E312" s="19" t="s">
        <v>9</v>
      </c>
      <c r="F312" s="13" t="s">
        <v>518</v>
      </c>
      <c r="G312" s="14" t="str">
        <f>IF(ISBLANK(F312)=TRUE," ",'2. Metadata'!B$14)</f>
        <v>observation</v>
      </c>
      <c r="H312" s="13">
        <v>-3</v>
      </c>
      <c r="I312" s="21" t="str">
        <f>IF(ISBLANK(H312)=TRUE," ",'2. Metadata'!B$26)</f>
        <v>degrees Celsius</v>
      </c>
      <c r="J312" s="13">
        <v>0</v>
      </c>
      <c r="K312" s="21" t="str">
        <f>IF(ISBLANK(J312)=TRUE," ",'2. Metadata'!B$38)</f>
        <v>degrees Celsius</v>
      </c>
      <c r="L312" s="13" t="s">
        <v>9</v>
      </c>
      <c r="M312" s="18" t="str">
        <f>IF(ISBLANK(L312)=TRUE," ",'2. Metadata'!B$50)</f>
        <v>milligrams per litre</v>
      </c>
      <c r="N312" s="13" t="s">
        <v>9</v>
      </c>
      <c r="O312" s="18" t="str">
        <f>IF(ISBLANK(N312)=TRUE," ",'2. Metadata'!B$62)</f>
        <v>microSiemens per centimetre</v>
      </c>
      <c r="P312" s="13" t="s">
        <v>9</v>
      </c>
      <c r="Q312" s="18" t="str">
        <f>IF(ISBLANK(P312)=TRUE," ",'2. Metadata'!B$74)</f>
        <v>NTU</v>
      </c>
      <c r="R312" s="13" t="s">
        <v>9</v>
      </c>
      <c r="S312" s="18" t="str">
        <f>IF(ISBLANK(R312)=TRUE," ",'2. Metadata'!B$86)</f>
        <v>most probable number per 100 mL</v>
      </c>
      <c r="T312" s="13" t="s">
        <v>9</v>
      </c>
      <c r="U312" s="18" t="str">
        <f>IF(ISBLANK(T312)=TRUE," ",'2. Metadata'!B$98)</f>
        <v>most probable number per 100 mL</v>
      </c>
      <c r="V312" s="13">
        <v>3.7999999999999999E-2</v>
      </c>
      <c r="W312" s="18" t="str">
        <f>IF(ISBLANK(V312)=TRUE," ",'2. Metadata'!B$110)</f>
        <v>metres</v>
      </c>
      <c r="X312" s="20">
        <v>1.7000000000000001E-2</v>
      </c>
      <c r="Y312" s="18" t="str">
        <f>IF(ISBLANK(X312)=TRUE," ",'2. Metadata'!B$122)</f>
        <v>metres3 per second</v>
      </c>
      <c r="Z312" s="19" t="s">
        <v>9</v>
      </c>
      <c r="AA312" s="18" t="str">
        <f>IF(ISBLANK(Z312)=TRUE," ",'2. Metadata'!B$134)</f>
        <v>millimetres</v>
      </c>
      <c r="AB312" s="19" t="s">
        <v>24</v>
      </c>
      <c r="AC312" s="18" t="str">
        <f>IF(ISBLANK(X312)=TRUE," ",'2. Metadata'!B$146)</f>
        <v>N/A</v>
      </c>
      <c r="AD312" s="3" t="s">
        <v>9</v>
      </c>
      <c r="AE312" s="7"/>
      <c r="AF312" s="8"/>
      <c r="AG312" s="8"/>
      <c r="AH312" s="8"/>
      <c r="AI312" s="8"/>
      <c r="AJ312" s="8"/>
      <c r="AK312" s="8"/>
      <c r="AL312" s="8"/>
      <c r="AM312" s="8"/>
      <c r="AN312" s="8"/>
      <c r="AO312" s="8"/>
    </row>
    <row r="313" spans="1:41" x14ac:dyDescent="0.2">
      <c r="A313" s="24" t="s">
        <v>519</v>
      </c>
      <c r="B313" s="10" t="s">
        <v>7</v>
      </c>
      <c r="C313" s="2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49.57</v>
      </c>
      <c r="D313" s="12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-117.65</v>
      </c>
      <c r="E313" s="19" t="s">
        <v>9</v>
      </c>
      <c r="F313" s="13" t="s">
        <v>520</v>
      </c>
      <c r="G313" s="14" t="str">
        <f>IF(ISBLANK(F313)=TRUE," ",'2. Metadata'!B$14)</f>
        <v>observation</v>
      </c>
      <c r="H313" s="13">
        <v>-1</v>
      </c>
      <c r="I313" s="21" t="str">
        <f>IF(ISBLANK(H313)=TRUE," ",'2. Metadata'!B$26)</f>
        <v>degrees Celsius</v>
      </c>
      <c r="J313" s="13">
        <v>0.5</v>
      </c>
      <c r="K313" s="21" t="str">
        <f>IF(ISBLANK(J313)=TRUE," ",'2. Metadata'!B$38)</f>
        <v>degrees Celsius</v>
      </c>
      <c r="L313" s="13" t="s">
        <v>9</v>
      </c>
      <c r="M313" s="18" t="str">
        <f>IF(ISBLANK(L313)=TRUE," ",'2. Metadata'!B$50)</f>
        <v>milligrams per litre</v>
      </c>
      <c r="N313" s="13" t="s">
        <v>9</v>
      </c>
      <c r="O313" s="18" t="str">
        <f>IF(ISBLANK(N313)=TRUE," ",'2. Metadata'!B$62)</f>
        <v>microSiemens per centimetre</v>
      </c>
      <c r="P313" s="13" t="s">
        <v>9</v>
      </c>
      <c r="Q313" s="18" t="str">
        <f>IF(ISBLANK(P313)=TRUE," ",'2. Metadata'!B$74)</f>
        <v>NTU</v>
      </c>
      <c r="R313" s="13" t="s">
        <v>9</v>
      </c>
      <c r="S313" s="18" t="str">
        <f>IF(ISBLANK(R313)=TRUE," ",'2. Metadata'!B$86)</f>
        <v>most probable number per 100 mL</v>
      </c>
      <c r="T313" s="13" t="s">
        <v>9</v>
      </c>
      <c r="U313" s="18" t="str">
        <f>IF(ISBLANK(T313)=TRUE," ",'2. Metadata'!B$98)</f>
        <v>most probable number per 100 mL</v>
      </c>
      <c r="V313" s="13">
        <v>3.5999999999999997E-2</v>
      </c>
      <c r="W313" s="18" t="str">
        <f>IF(ISBLANK(V313)=TRUE," ",'2. Metadata'!B$110)</f>
        <v>metres</v>
      </c>
      <c r="X313" s="20">
        <v>1.4999999999999999E-2</v>
      </c>
      <c r="Y313" s="18" t="str">
        <f>IF(ISBLANK(X313)=TRUE," ",'2. Metadata'!B$122)</f>
        <v>metres3 per second</v>
      </c>
      <c r="Z313" s="19" t="s">
        <v>9</v>
      </c>
      <c r="AA313" s="18" t="str">
        <f>IF(ISBLANK(Z313)=TRUE," ",'2. Metadata'!B$134)</f>
        <v>millimetres</v>
      </c>
      <c r="AB313" s="19" t="s">
        <v>24</v>
      </c>
      <c r="AC313" s="18" t="str">
        <f>IF(ISBLANK(X313)=TRUE," ",'2. Metadata'!B$146)</f>
        <v>N/A</v>
      </c>
      <c r="AD313" s="3" t="s">
        <v>9</v>
      </c>
      <c r="AE313" s="7"/>
      <c r="AF313" s="8"/>
      <c r="AG313" s="8"/>
      <c r="AH313" s="8"/>
      <c r="AI313" s="8"/>
      <c r="AJ313" s="8"/>
      <c r="AK313" s="8"/>
      <c r="AL313" s="8"/>
      <c r="AM313" s="8"/>
      <c r="AN313" s="8"/>
      <c r="AO313" s="8"/>
    </row>
    <row r="314" spans="1:41" x14ac:dyDescent="0.2">
      <c r="A314" s="24" t="s">
        <v>521</v>
      </c>
      <c r="B314" s="10" t="s">
        <v>7</v>
      </c>
      <c r="C314" s="2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49.57</v>
      </c>
      <c r="D314" s="12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-117.65</v>
      </c>
      <c r="E314" s="19" t="s">
        <v>9</v>
      </c>
      <c r="F314" s="13" t="s">
        <v>522</v>
      </c>
      <c r="G314" s="14" t="str">
        <f>IF(ISBLANK(F314)=TRUE," ",'2. Metadata'!B$14)</f>
        <v>observation</v>
      </c>
      <c r="H314" s="13">
        <v>1</v>
      </c>
      <c r="I314" s="21" t="str">
        <f>IF(ISBLANK(H314)=TRUE," ",'2. Metadata'!B$26)</f>
        <v>degrees Celsius</v>
      </c>
      <c r="J314" s="13">
        <v>2</v>
      </c>
      <c r="K314" s="21" t="str">
        <f>IF(ISBLANK(J314)=TRUE," ",'2. Metadata'!B$38)</f>
        <v>degrees Celsius</v>
      </c>
      <c r="L314" s="13" t="s">
        <v>9</v>
      </c>
      <c r="M314" s="18" t="str">
        <f>IF(ISBLANK(L314)=TRUE," ",'2. Metadata'!B$50)</f>
        <v>milligrams per litre</v>
      </c>
      <c r="N314" s="13" t="s">
        <v>9</v>
      </c>
      <c r="O314" s="18" t="str">
        <f>IF(ISBLANK(N314)=TRUE," ",'2. Metadata'!B$62)</f>
        <v>microSiemens per centimetre</v>
      </c>
      <c r="P314" s="13" t="s">
        <v>9</v>
      </c>
      <c r="Q314" s="18" t="str">
        <f>IF(ISBLANK(P314)=TRUE," ",'2. Metadata'!B$74)</f>
        <v>NTU</v>
      </c>
      <c r="R314" s="13" t="s">
        <v>9</v>
      </c>
      <c r="S314" s="18" t="str">
        <f>IF(ISBLANK(R314)=TRUE," ",'2. Metadata'!B$86)</f>
        <v>most probable number per 100 mL</v>
      </c>
      <c r="T314" s="13" t="s">
        <v>9</v>
      </c>
      <c r="U314" s="18" t="str">
        <f>IF(ISBLANK(T314)=TRUE," ",'2. Metadata'!B$98)</f>
        <v>most probable number per 100 mL</v>
      </c>
      <c r="V314" s="13">
        <v>3.7999999999999999E-2</v>
      </c>
      <c r="W314" s="18" t="str">
        <f>IF(ISBLANK(V314)=TRUE," ",'2. Metadata'!B$110)</f>
        <v>metres</v>
      </c>
      <c r="X314" s="20">
        <v>1.7000000000000001E-2</v>
      </c>
      <c r="Y314" s="18" t="str">
        <f>IF(ISBLANK(X314)=TRUE," ",'2. Metadata'!B$122)</f>
        <v>metres3 per second</v>
      </c>
      <c r="Z314" s="19" t="s">
        <v>9</v>
      </c>
      <c r="AA314" s="18" t="str">
        <f>IF(ISBLANK(Z314)=TRUE," ",'2. Metadata'!B$134)</f>
        <v>millimetres</v>
      </c>
      <c r="AB314" s="19" t="s">
        <v>24</v>
      </c>
      <c r="AC314" s="18" t="str">
        <f>IF(ISBLANK(X314)=TRUE," ",'2. Metadata'!B$146)</f>
        <v>N/A</v>
      </c>
      <c r="AD314" s="3" t="s">
        <v>9</v>
      </c>
      <c r="AE314" s="7"/>
      <c r="AF314" s="8"/>
      <c r="AG314" s="8"/>
      <c r="AH314" s="8"/>
      <c r="AI314" s="8"/>
      <c r="AJ314" s="8"/>
      <c r="AK314" s="8"/>
      <c r="AL314" s="8"/>
      <c r="AM314" s="8"/>
      <c r="AN314" s="8"/>
      <c r="AO314" s="8"/>
    </row>
    <row r="315" spans="1:41" x14ac:dyDescent="0.2">
      <c r="A315" s="24" t="s">
        <v>523</v>
      </c>
      <c r="B315" s="10" t="s">
        <v>7</v>
      </c>
      <c r="C315" s="2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49.57</v>
      </c>
      <c r="D315" s="12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-117.65</v>
      </c>
      <c r="E315" s="19" t="s">
        <v>9</v>
      </c>
      <c r="F315" s="13" t="s">
        <v>524</v>
      </c>
      <c r="G315" s="14" t="str">
        <f>IF(ISBLANK(F315)=TRUE," ",'2. Metadata'!B$14)</f>
        <v>observation</v>
      </c>
      <c r="H315" s="13">
        <v>2</v>
      </c>
      <c r="I315" s="21" t="str">
        <f>IF(ISBLANK(H315)=TRUE," ",'2. Metadata'!B$26)</f>
        <v>degrees Celsius</v>
      </c>
      <c r="J315" s="13">
        <v>2</v>
      </c>
      <c r="K315" s="21" t="str">
        <f>IF(ISBLANK(J315)=TRUE," ",'2. Metadata'!B$38)</f>
        <v>degrees Celsius</v>
      </c>
      <c r="L315" s="13" t="s">
        <v>9</v>
      </c>
      <c r="M315" s="18" t="str">
        <f>IF(ISBLANK(L315)=TRUE," ",'2. Metadata'!B$50)</f>
        <v>milligrams per litre</v>
      </c>
      <c r="N315" s="13" t="s">
        <v>9</v>
      </c>
      <c r="O315" s="18" t="str">
        <f>IF(ISBLANK(N315)=TRUE," ",'2. Metadata'!B$62)</f>
        <v>microSiemens per centimetre</v>
      </c>
      <c r="P315" s="13" t="s">
        <v>9</v>
      </c>
      <c r="Q315" s="18" t="str">
        <f>IF(ISBLANK(P315)=TRUE," ",'2. Metadata'!B$74)</f>
        <v>NTU</v>
      </c>
      <c r="R315" s="13" t="s">
        <v>9</v>
      </c>
      <c r="S315" s="18" t="str">
        <f>IF(ISBLANK(R315)=TRUE," ",'2. Metadata'!B$86)</f>
        <v>most probable number per 100 mL</v>
      </c>
      <c r="T315" s="13" t="s">
        <v>9</v>
      </c>
      <c r="U315" s="18" t="str">
        <f>IF(ISBLANK(T315)=TRUE," ",'2. Metadata'!B$98)</f>
        <v>most probable number per 100 mL</v>
      </c>
      <c r="V315" s="13">
        <v>3.7999999999999999E-2</v>
      </c>
      <c r="W315" s="18" t="str">
        <f>IF(ISBLANK(V315)=TRUE," ",'2. Metadata'!B$110)</f>
        <v>metres</v>
      </c>
      <c r="X315" s="20">
        <v>1.7000000000000001E-2</v>
      </c>
      <c r="Y315" s="18" t="str">
        <f>IF(ISBLANK(X315)=TRUE," ",'2. Metadata'!B$122)</f>
        <v>metres3 per second</v>
      </c>
      <c r="Z315" s="19" t="s">
        <v>9</v>
      </c>
      <c r="AA315" s="18" t="str">
        <f>IF(ISBLANK(Z315)=TRUE," ",'2. Metadata'!B$134)</f>
        <v>millimetres</v>
      </c>
      <c r="AB315" s="19" t="s">
        <v>24</v>
      </c>
      <c r="AC315" s="18" t="str">
        <f>IF(ISBLANK(X315)=TRUE," ",'2. Metadata'!B$146)</f>
        <v>N/A</v>
      </c>
      <c r="AD315" s="3" t="s">
        <v>9</v>
      </c>
      <c r="AE315" s="7"/>
      <c r="AF315" s="8"/>
      <c r="AG315" s="8"/>
      <c r="AH315" s="8"/>
      <c r="AI315" s="8"/>
      <c r="AJ315" s="8"/>
      <c r="AK315" s="8"/>
      <c r="AL315" s="8"/>
      <c r="AM315" s="8"/>
      <c r="AN315" s="8"/>
      <c r="AO315" s="8"/>
    </row>
    <row r="316" spans="1:41" x14ac:dyDescent="0.2">
      <c r="A316" s="24" t="s">
        <v>525</v>
      </c>
      <c r="B316" s="10" t="s">
        <v>7</v>
      </c>
      <c r="C316" s="2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49.57</v>
      </c>
      <c r="D316" s="12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-117.65</v>
      </c>
      <c r="E316" s="19" t="s">
        <v>9</v>
      </c>
      <c r="F316" s="13" t="s">
        <v>526</v>
      </c>
      <c r="G316" s="14" t="str">
        <f>IF(ISBLANK(F316)=TRUE," ",'2. Metadata'!B$14)</f>
        <v>observation</v>
      </c>
      <c r="H316" s="13">
        <v>0</v>
      </c>
      <c r="I316" s="21" t="str">
        <f>IF(ISBLANK(H316)=TRUE," ",'2. Metadata'!B$26)</f>
        <v>degrees Celsius</v>
      </c>
      <c r="J316" s="13">
        <v>2.5</v>
      </c>
      <c r="K316" s="21" t="str">
        <f>IF(ISBLANK(J316)=TRUE," ",'2. Metadata'!B$38)</f>
        <v>degrees Celsius</v>
      </c>
      <c r="L316" s="13" t="s">
        <v>9</v>
      </c>
      <c r="M316" s="18" t="str">
        <f>IF(ISBLANK(L316)=TRUE," ",'2. Metadata'!B$50)</f>
        <v>milligrams per litre</v>
      </c>
      <c r="N316" s="13" t="s">
        <v>9</v>
      </c>
      <c r="O316" s="18" t="str">
        <f>IF(ISBLANK(N316)=TRUE," ",'2. Metadata'!B$62)</f>
        <v>microSiemens per centimetre</v>
      </c>
      <c r="P316" s="13" t="s">
        <v>9</v>
      </c>
      <c r="Q316" s="18" t="str">
        <f>IF(ISBLANK(P316)=TRUE," ",'2. Metadata'!B$74)</f>
        <v>NTU</v>
      </c>
      <c r="R316" s="13" t="s">
        <v>9</v>
      </c>
      <c r="S316" s="18" t="str">
        <f>IF(ISBLANK(R316)=TRUE," ",'2. Metadata'!B$86)</f>
        <v>most probable number per 100 mL</v>
      </c>
      <c r="T316" s="13" t="s">
        <v>9</v>
      </c>
      <c r="U316" s="18" t="str">
        <f>IF(ISBLANK(T316)=TRUE," ",'2. Metadata'!B$98)</f>
        <v>most probable number per 100 mL</v>
      </c>
      <c r="V316" s="13">
        <v>0.04</v>
      </c>
      <c r="W316" s="18" t="str">
        <f>IF(ISBLANK(V316)=TRUE," ",'2. Metadata'!B$110)</f>
        <v>metres</v>
      </c>
      <c r="X316" s="20">
        <v>1.7999999999999999E-2</v>
      </c>
      <c r="Y316" s="18" t="str">
        <f>IF(ISBLANK(X316)=TRUE," ",'2. Metadata'!B$122)</f>
        <v>metres3 per second</v>
      </c>
      <c r="Z316" s="19" t="s">
        <v>9</v>
      </c>
      <c r="AA316" s="18" t="str">
        <f>IF(ISBLANK(Z316)=TRUE," ",'2. Metadata'!B$134)</f>
        <v>millimetres</v>
      </c>
      <c r="AB316" s="19" t="s">
        <v>24</v>
      </c>
      <c r="AC316" s="18" t="str">
        <f>IF(ISBLANK(X316)=TRUE," ",'2. Metadata'!B$146)</f>
        <v>N/A</v>
      </c>
      <c r="AD316" s="3" t="s">
        <v>9</v>
      </c>
      <c r="AE316" s="7"/>
      <c r="AF316" s="8"/>
      <c r="AG316" s="8"/>
      <c r="AH316" s="8"/>
      <c r="AI316" s="8"/>
      <c r="AJ316" s="8"/>
      <c r="AK316" s="8"/>
      <c r="AL316" s="8"/>
      <c r="AM316" s="8"/>
      <c r="AN316" s="8"/>
      <c r="AO316" s="8"/>
    </row>
    <row r="317" spans="1:41" x14ac:dyDescent="0.2">
      <c r="A317" s="24" t="s">
        <v>527</v>
      </c>
      <c r="B317" s="10" t="s">
        <v>7</v>
      </c>
      <c r="C317" s="2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49.57</v>
      </c>
      <c r="D317" s="12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-117.65</v>
      </c>
      <c r="E317" s="19" t="s">
        <v>9</v>
      </c>
      <c r="F317" s="13" t="s">
        <v>528</v>
      </c>
      <c r="G317" s="14" t="str">
        <f>IF(ISBLANK(F317)=TRUE," ",'2. Metadata'!B$14)</f>
        <v>observation</v>
      </c>
      <c r="H317" s="13">
        <v>-1</v>
      </c>
      <c r="I317" s="21" t="str">
        <f>IF(ISBLANK(H317)=TRUE," ",'2. Metadata'!B$26)</f>
        <v>degrees Celsius</v>
      </c>
      <c r="J317" s="13">
        <v>1</v>
      </c>
      <c r="K317" s="21" t="str">
        <f>IF(ISBLANK(J317)=TRUE," ",'2. Metadata'!B$38)</f>
        <v>degrees Celsius</v>
      </c>
      <c r="L317" s="13" t="s">
        <v>9</v>
      </c>
      <c r="M317" s="18" t="str">
        <f>IF(ISBLANK(L317)=TRUE," ",'2. Metadata'!B$50)</f>
        <v>milligrams per litre</v>
      </c>
      <c r="N317" s="13" t="s">
        <v>9</v>
      </c>
      <c r="O317" s="18" t="str">
        <f>IF(ISBLANK(N317)=TRUE," ",'2. Metadata'!B$62)</f>
        <v>microSiemens per centimetre</v>
      </c>
      <c r="P317" s="13" t="s">
        <v>9</v>
      </c>
      <c r="Q317" s="18" t="str">
        <f>IF(ISBLANK(P317)=TRUE," ",'2. Metadata'!B$74)</f>
        <v>NTU</v>
      </c>
      <c r="R317" s="13" t="s">
        <v>9</v>
      </c>
      <c r="S317" s="18" t="str">
        <f>IF(ISBLANK(R317)=TRUE," ",'2. Metadata'!B$86)</f>
        <v>most probable number per 100 mL</v>
      </c>
      <c r="T317" s="13" t="s">
        <v>9</v>
      </c>
      <c r="U317" s="18" t="str">
        <f>IF(ISBLANK(T317)=TRUE," ",'2. Metadata'!B$98)</f>
        <v>most probable number per 100 mL</v>
      </c>
      <c r="V317" s="13">
        <v>3.5999999999999997E-2</v>
      </c>
      <c r="W317" s="18" t="str">
        <f>IF(ISBLANK(V317)=TRUE," ",'2. Metadata'!B$110)</f>
        <v>metres</v>
      </c>
      <c r="X317" s="20">
        <v>1.4999999999999999E-2</v>
      </c>
      <c r="Y317" s="18" t="str">
        <f>IF(ISBLANK(X317)=TRUE," ",'2. Metadata'!B$122)</f>
        <v>metres3 per second</v>
      </c>
      <c r="Z317" s="19" t="s">
        <v>9</v>
      </c>
      <c r="AA317" s="18" t="str">
        <f>IF(ISBLANK(Z317)=TRUE," ",'2. Metadata'!B$134)</f>
        <v>millimetres</v>
      </c>
      <c r="AB317" s="19" t="s">
        <v>24</v>
      </c>
      <c r="AC317" s="18" t="str">
        <f>IF(ISBLANK(X317)=TRUE," ",'2. Metadata'!B$146)</f>
        <v>N/A</v>
      </c>
      <c r="AD317" s="3" t="s">
        <v>9</v>
      </c>
      <c r="AE317" s="7"/>
      <c r="AF317" s="8"/>
      <c r="AG317" s="8"/>
      <c r="AH317" s="8"/>
      <c r="AI317" s="8"/>
      <c r="AJ317" s="8"/>
      <c r="AK317" s="8"/>
      <c r="AL317" s="8"/>
      <c r="AM317" s="8"/>
      <c r="AN317" s="8"/>
      <c r="AO317" s="8"/>
    </row>
    <row r="318" spans="1:41" x14ac:dyDescent="0.2">
      <c r="A318" s="24" t="s">
        <v>529</v>
      </c>
      <c r="B318" s="10" t="s">
        <v>7</v>
      </c>
      <c r="C318" s="2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49.57</v>
      </c>
      <c r="D318" s="12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-117.65</v>
      </c>
      <c r="E318" s="19" t="s">
        <v>9</v>
      </c>
      <c r="F318" s="13" t="s">
        <v>530</v>
      </c>
      <c r="G318" s="14" t="str">
        <f>IF(ISBLANK(F318)=TRUE," ",'2. Metadata'!B$14)</f>
        <v>observation</v>
      </c>
      <c r="H318" s="13">
        <v>1</v>
      </c>
      <c r="I318" s="21" t="str">
        <f>IF(ISBLANK(H318)=TRUE," ",'2. Metadata'!B$26)</f>
        <v>degrees Celsius</v>
      </c>
      <c r="J318" s="13">
        <v>2</v>
      </c>
      <c r="K318" s="21" t="str">
        <f>IF(ISBLANK(J318)=TRUE," ",'2. Metadata'!B$38)</f>
        <v>degrees Celsius</v>
      </c>
      <c r="L318" s="13" t="s">
        <v>9</v>
      </c>
      <c r="M318" s="18" t="str">
        <f>IF(ISBLANK(L318)=TRUE," ",'2. Metadata'!B$50)</f>
        <v>milligrams per litre</v>
      </c>
      <c r="N318" s="13" t="s">
        <v>9</v>
      </c>
      <c r="O318" s="18" t="str">
        <f>IF(ISBLANK(N318)=TRUE," ",'2. Metadata'!B$62)</f>
        <v>microSiemens per centimetre</v>
      </c>
      <c r="P318" s="13" t="s">
        <v>9</v>
      </c>
      <c r="Q318" s="18" t="str">
        <f>IF(ISBLANK(P318)=TRUE," ",'2. Metadata'!B$74)</f>
        <v>NTU</v>
      </c>
      <c r="R318" s="13" t="s">
        <v>9</v>
      </c>
      <c r="S318" s="18" t="str">
        <f>IF(ISBLANK(R318)=TRUE," ",'2. Metadata'!B$86)</f>
        <v>most probable number per 100 mL</v>
      </c>
      <c r="T318" s="13" t="s">
        <v>9</v>
      </c>
      <c r="U318" s="18" t="str">
        <f>IF(ISBLANK(T318)=TRUE," ",'2. Metadata'!B$98)</f>
        <v>most probable number per 100 mL</v>
      </c>
      <c r="V318" s="13">
        <v>3.5999999999999997E-2</v>
      </c>
      <c r="W318" s="18" t="str">
        <f>IF(ISBLANK(V318)=TRUE," ",'2. Metadata'!B$110)</f>
        <v>metres</v>
      </c>
      <c r="X318" s="20">
        <v>1.4999999999999999E-2</v>
      </c>
      <c r="Y318" s="18" t="str">
        <f>IF(ISBLANK(X318)=TRUE," ",'2. Metadata'!B$122)</f>
        <v>metres3 per second</v>
      </c>
      <c r="Z318" s="19" t="s">
        <v>9</v>
      </c>
      <c r="AA318" s="18" t="str">
        <f>IF(ISBLANK(Z318)=TRUE," ",'2. Metadata'!B$134)</f>
        <v>millimetres</v>
      </c>
      <c r="AB318" s="19" t="s">
        <v>24</v>
      </c>
      <c r="AC318" s="18" t="str">
        <f>IF(ISBLANK(X318)=TRUE," ",'2. Metadata'!B$146)</f>
        <v>N/A</v>
      </c>
      <c r="AD318" s="3" t="s">
        <v>9</v>
      </c>
      <c r="AE318" s="7"/>
      <c r="AF318" s="8"/>
      <c r="AG318" s="8"/>
      <c r="AH318" s="8"/>
      <c r="AI318" s="8"/>
      <c r="AJ318" s="8"/>
      <c r="AK318" s="8"/>
      <c r="AL318" s="8"/>
      <c r="AM318" s="8"/>
      <c r="AN318" s="8"/>
      <c r="AO318" s="8"/>
    </row>
    <row r="319" spans="1:41" x14ac:dyDescent="0.2">
      <c r="A319" s="24" t="s">
        <v>531</v>
      </c>
      <c r="B319" s="10" t="s">
        <v>7</v>
      </c>
      <c r="C319" s="2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49.57</v>
      </c>
      <c r="D319" s="12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-117.65</v>
      </c>
      <c r="E319" s="19" t="s">
        <v>9</v>
      </c>
      <c r="F319" s="13" t="s">
        <v>532</v>
      </c>
      <c r="G319" s="14" t="str">
        <f>IF(ISBLANK(F319)=TRUE," ",'2. Metadata'!B$14)</f>
        <v>observation</v>
      </c>
      <c r="H319" s="13">
        <v>-9.5</v>
      </c>
      <c r="I319" s="21" t="str">
        <f>IF(ISBLANK(H319)=TRUE," ",'2. Metadata'!B$26)</f>
        <v>degrees Celsius</v>
      </c>
      <c r="J319" s="13">
        <v>0</v>
      </c>
      <c r="K319" s="21" t="str">
        <f>IF(ISBLANK(J319)=TRUE," ",'2. Metadata'!B$38)</f>
        <v>degrees Celsius</v>
      </c>
      <c r="L319" s="13" t="s">
        <v>9</v>
      </c>
      <c r="M319" s="18" t="str">
        <f>IF(ISBLANK(L319)=TRUE," ",'2. Metadata'!B$50)</f>
        <v>milligrams per litre</v>
      </c>
      <c r="N319" s="13" t="s">
        <v>9</v>
      </c>
      <c r="O319" s="18" t="str">
        <f>IF(ISBLANK(N319)=TRUE," ",'2. Metadata'!B$62)</f>
        <v>microSiemens per centimetre</v>
      </c>
      <c r="P319" s="13" t="s">
        <v>9</v>
      </c>
      <c r="Q319" s="18" t="str">
        <f>IF(ISBLANK(P319)=TRUE," ",'2. Metadata'!B$74)</f>
        <v>NTU</v>
      </c>
      <c r="R319" s="13" t="s">
        <v>9</v>
      </c>
      <c r="S319" s="18" t="str">
        <f>IF(ISBLANK(R319)=TRUE," ",'2. Metadata'!B$86)</f>
        <v>most probable number per 100 mL</v>
      </c>
      <c r="T319" s="13" t="s">
        <v>9</v>
      </c>
      <c r="U319" s="18" t="str">
        <f>IF(ISBLANK(T319)=TRUE," ",'2. Metadata'!B$98)</f>
        <v>most probable number per 100 mL</v>
      </c>
      <c r="V319" s="13">
        <v>3.2000000000000001E-2</v>
      </c>
      <c r="W319" s="18" t="str">
        <f>IF(ISBLANK(V319)=TRUE," ",'2. Metadata'!B$110)</f>
        <v>metres</v>
      </c>
      <c r="X319" s="20">
        <v>1.2999999999999999E-2</v>
      </c>
      <c r="Y319" s="18" t="str">
        <f>IF(ISBLANK(X319)=TRUE," ",'2. Metadata'!B$122)</f>
        <v>metres3 per second</v>
      </c>
      <c r="Z319" s="19" t="s">
        <v>9</v>
      </c>
      <c r="AA319" s="18" t="str">
        <f>IF(ISBLANK(Z319)=TRUE," ",'2. Metadata'!B$134)</f>
        <v>millimetres</v>
      </c>
      <c r="AB319" s="19" t="s">
        <v>24</v>
      </c>
      <c r="AC319" s="18" t="str">
        <f>IF(ISBLANK(X319)=TRUE," ",'2. Metadata'!B$146)</f>
        <v>N/A</v>
      </c>
      <c r="AD319" s="3" t="s">
        <v>9</v>
      </c>
      <c r="AE319" s="7"/>
      <c r="AF319" s="8"/>
      <c r="AG319" s="8"/>
      <c r="AH319" s="8"/>
      <c r="AI319" s="8"/>
      <c r="AJ319" s="8"/>
      <c r="AK319" s="8"/>
      <c r="AL319" s="8"/>
      <c r="AM319" s="8"/>
      <c r="AN319" s="8"/>
      <c r="AO319" s="8"/>
    </row>
    <row r="320" spans="1:41" x14ac:dyDescent="0.2">
      <c r="A320" s="24" t="s">
        <v>533</v>
      </c>
      <c r="B320" s="10" t="s">
        <v>7</v>
      </c>
      <c r="C320" s="2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49.57</v>
      </c>
      <c r="D320" s="12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-117.65</v>
      </c>
      <c r="E320" s="19" t="s">
        <v>9</v>
      </c>
      <c r="F320" s="13" t="s">
        <v>534</v>
      </c>
      <c r="G320" s="14" t="str">
        <f>IF(ISBLANK(F320)=TRUE," ",'2. Metadata'!B$14)</f>
        <v>observation</v>
      </c>
      <c r="H320" s="13">
        <v>-12</v>
      </c>
      <c r="I320" s="21" t="str">
        <f>IF(ISBLANK(H320)=TRUE," ",'2. Metadata'!B$26)</f>
        <v>degrees Celsius</v>
      </c>
      <c r="J320" s="13">
        <v>0</v>
      </c>
      <c r="K320" s="21" t="str">
        <f>IF(ISBLANK(J320)=TRUE," ",'2. Metadata'!B$38)</f>
        <v>degrees Celsius</v>
      </c>
      <c r="L320" s="13" t="s">
        <v>9</v>
      </c>
      <c r="M320" s="18" t="str">
        <f>IF(ISBLANK(L320)=TRUE," ",'2. Metadata'!B$50)</f>
        <v>milligrams per litre</v>
      </c>
      <c r="N320" s="13" t="s">
        <v>9</v>
      </c>
      <c r="O320" s="18" t="str">
        <f>IF(ISBLANK(N320)=TRUE," ",'2. Metadata'!B$62)</f>
        <v>microSiemens per centimetre</v>
      </c>
      <c r="P320" s="13" t="s">
        <v>9</v>
      </c>
      <c r="Q320" s="18" t="str">
        <f>IF(ISBLANK(P320)=TRUE," ",'2. Metadata'!B$74)</f>
        <v>NTU</v>
      </c>
      <c r="R320" s="13" t="s">
        <v>9</v>
      </c>
      <c r="S320" s="18" t="str">
        <f>IF(ISBLANK(R320)=TRUE," ",'2. Metadata'!B$86)</f>
        <v>most probable number per 100 mL</v>
      </c>
      <c r="T320" s="13" t="s">
        <v>9</v>
      </c>
      <c r="U320" s="18" t="str">
        <f>IF(ISBLANK(T320)=TRUE," ",'2. Metadata'!B$98)</f>
        <v>most probable number per 100 mL</v>
      </c>
      <c r="V320" s="13">
        <v>0.03</v>
      </c>
      <c r="W320" s="18" t="str">
        <f>IF(ISBLANK(V320)=TRUE," ",'2. Metadata'!B$110)</f>
        <v>metres</v>
      </c>
      <c r="X320" s="20">
        <v>1.2E-2</v>
      </c>
      <c r="Y320" s="18" t="str">
        <f>IF(ISBLANK(X320)=TRUE," ",'2. Metadata'!B$122)</f>
        <v>metres3 per second</v>
      </c>
      <c r="Z320" s="19" t="s">
        <v>9</v>
      </c>
      <c r="AA320" s="18" t="str">
        <f>IF(ISBLANK(Z320)=TRUE," ",'2. Metadata'!B$134)</f>
        <v>millimetres</v>
      </c>
      <c r="AB320" s="19" t="s">
        <v>24</v>
      </c>
      <c r="AC320" s="18" t="str">
        <f>IF(ISBLANK(X320)=TRUE," ",'2. Metadata'!B$146)</f>
        <v>N/A</v>
      </c>
      <c r="AD320" s="3" t="s">
        <v>9</v>
      </c>
      <c r="AE320" s="7"/>
      <c r="AF320" s="8"/>
      <c r="AG320" s="8"/>
      <c r="AH320" s="8"/>
      <c r="AI320" s="8"/>
      <c r="AJ320" s="8"/>
      <c r="AK320" s="8"/>
      <c r="AL320" s="8"/>
      <c r="AM320" s="8"/>
      <c r="AN320" s="8"/>
      <c r="AO320" s="8"/>
    </row>
    <row r="321" spans="1:41" x14ac:dyDescent="0.2">
      <c r="A321" s="24" t="s">
        <v>535</v>
      </c>
      <c r="B321" s="10" t="s">
        <v>7</v>
      </c>
      <c r="C321" s="2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49.57</v>
      </c>
      <c r="D321" s="12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-117.65</v>
      </c>
      <c r="E321" s="19" t="s">
        <v>9</v>
      </c>
      <c r="F321" s="13" t="s">
        <v>536</v>
      </c>
      <c r="G321" s="14" t="str">
        <f>IF(ISBLANK(F321)=TRUE," ",'2. Metadata'!B$14)</f>
        <v>observation</v>
      </c>
      <c r="H321" s="13">
        <v>-4.5</v>
      </c>
      <c r="I321" s="21" t="str">
        <f>IF(ISBLANK(H321)=TRUE," ",'2. Metadata'!B$26)</f>
        <v>degrees Celsius</v>
      </c>
      <c r="J321" s="13">
        <v>0</v>
      </c>
      <c r="K321" s="21" t="str">
        <f>IF(ISBLANK(J321)=TRUE," ",'2. Metadata'!B$38)</f>
        <v>degrees Celsius</v>
      </c>
      <c r="L321" s="13" t="s">
        <v>9</v>
      </c>
      <c r="M321" s="18" t="str">
        <f>IF(ISBLANK(L321)=TRUE," ",'2. Metadata'!B$50)</f>
        <v>milligrams per litre</v>
      </c>
      <c r="N321" s="13" t="s">
        <v>9</v>
      </c>
      <c r="O321" s="18" t="str">
        <f>IF(ISBLANK(N321)=TRUE," ",'2. Metadata'!B$62)</f>
        <v>microSiemens per centimetre</v>
      </c>
      <c r="P321" s="13" t="s">
        <v>9</v>
      </c>
      <c r="Q321" s="18" t="str">
        <f>IF(ISBLANK(P321)=TRUE," ",'2. Metadata'!B$74)</f>
        <v>NTU</v>
      </c>
      <c r="R321" s="13" t="s">
        <v>9</v>
      </c>
      <c r="S321" s="18" t="str">
        <f>IF(ISBLANK(R321)=TRUE," ",'2. Metadata'!B$86)</f>
        <v>most probable number per 100 mL</v>
      </c>
      <c r="T321" s="13" t="s">
        <v>9</v>
      </c>
      <c r="U321" s="18" t="str">
        <f>IF(ISBLANK(T321)=TRUE," ",'2. Metadata'!B$98)</f>
        <v>most probable number per 100 mL</v>
      </c>
      <c r="V321" s="13">
        <v>0.03</v>
      </c>
      <c r="W321" s="18" t="str">
        <f>IF(ISBLANK(V321)=TRUE," ",'2. Metadata'!B$110)</f>
        <v>metres</v>
      </c>
      <c r="X321" s="20">
        <v>1.2E-2</v>
      </c>
      <c r="Y321" s="18" t="str">
        <f>IF(ISBLANK(X321)=TRUE," ",'2. Metadata'!B$122)</f>
        <v>metres3 per second</v>
      </c>
      <c r="Z321" s="19" t="s">
        <v>9</v>
      </c>
      <c r="AA321" s="18" t="str">
        <f>IF(ISBLANK(Z321)=TRUE," ",'2. Metadata'!B$134)</f>
        <v>millimetres</v>
      </c>
      <c r="AB321" s="19" t="s">
        <v>24</v>
      </c>
      <c r="AC321" s="18" t="str">
        <f>IF(ISBLANK(X321)=TRUE," ",'2. Metadata'!B$146)</f>
        <v>N/A</v>
      </c>
      <c r="AD321" s="3" t="s">
        <v>9</v>
      </c>
      <c r="AE321" s="7"/>
      <c r="AF321" s="8"/>
      <c r="AG321" s="8"/>
      <c r="AH321" s="8"/>
      <c r="AI321" s="8"/>
      <c r="AJ321" s="8"/>
      <c r="AK321" s="8"/>
      <c r="AL321" s="8"/>
      <c r="AM321" s="8"/>
      <c r="AN321" s="8"/>
      <c r="AO321" s="8"/>
    </row>
    <row r="322" spans="1:41" x14ac:dyDescent="0.2">
      <c r="A322" s="24" t="s">
        <v>537</v>
      </c>
      <c r="B322" s="10" t="s">
        <v>7</v>
      </c>
      <c r="C322" s="2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49.57</v>
      </c>
      <c r="D322" s="12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-117.65</v>
      </c>
      <c r="E322" s="19" t="s">
        <v>9</v>
      </c>
      <c r="F322" s="13" t="s">
        <v>538</v>
      </c>
      <c r="G322" s="14" t="str">
        <f>IF(ISBLANK(F322)=TRUE," ",'2. Metadata'!B$14)</f>
        <v>observation</v>
      </c>
      <c r="H322" s="13">
        <v>1</v>
      </c>
      <c r="I322" s="21" t="str">
        <f>IF(ISBLANK(H322)=TRUE," ",'2. Metadata'!B$26)</f>
        <v>degrees Celsius</v>
      </c>
      <c r="J322" s="13">
        <v>0.5</v>
      </c>
      <c r="K322" s="21" t="str">
        <f>IF(ISBLANK(J322)=TRUE," ",'2. Metadata'!B$38)</f>
        <v>degrees Celsius</v>
      </c>
      <c r="L322" s="13" t="s">
        <v>15</v>
      </c>
      <c r="M322" s="18" t="str">
        <f>IF(ISBLANK(L322)=TRUE," ",'2. Metadata'!B$50)</f>
        <v>milligrams per litre</v>
      </c>
      <c r="N322" s="13">
        <v>94.8</v>
      </c>
      <c r="O322" s="18" t="str">
        <f>IF(ISBLANK(N322)=TRUE," ",'2. Metadata'!B$62)</f>
        <v>microSiemens per centimetre</v>
      </c>
      <c r="P322" s="13">
        <v>0.3</v>
      </c>
      <c r="Q322" s="18" t="str">
        <f>IF(ISBLANK(P322)=TRUE," ",'2. Metadata'!B$74)</f>
        <v>NTU</v>
      </c>
      <c r="R322" s="13" t="s">
        <v>9</v>
      </c>
      <c r="S322" s="18" t="str">
        <f>IF(ISBLANK(R322)=TRUE," ",'2. Metadata'!B$86)</f>
        <v>most probable number per 100 mL</v>
      </c>
      <c r="T322" s="13" t="s">
        <v>9</v>
      </c>
      <c r="U322" s="18" t="str">
        <f>IF(ISBLANK(T322)=TRUE," ",'2. Metadata'!B$98)</f>
        <v>most probable number per 100 mL</v>
      </c>
      <c r="V322" s="13">
        <v>3.4000000000000002E-2</v>
      </c>
      <c r="W322" s="18" t="str">
        <f>IF(ISBLANK(V322)=TRUE," ",'2. Metadata'!B$110)</f>
        <v>metres</v>
      </c>
      <c r="X322" s="20">
        <v>1.4E-2</v>
      </c>
      <c r="Y322" s="18" t="str">
        <f>IF(ISBLANK(X322)=TRUE," ",'2. Metadata'!B$122)</f>
        <v>metres3 per second</v>
      </c>
      <c r="Z322" s="19" t="s">
        <v>9</v>
      </c>
      <c r="AA322" s="18" t="str">
        <f>IF(ISBLANK(Z322)=TRUE," ",'2. Metadata'!B$134)</f>
        <v>millimetres</v>
      </c>
      <c r="AB322" s="19" t="s">
        <v>24</v>
      </c>
      <c r="AC322" s="18" t="str">
        <f>IF(ISBLANK(X322)=TRUE," ",'2. Metadata'!B$146)</f>
        <v>N/A</v>
      </c>
      <c r="AD322" s="3" t="s">
        <v>9</v>
      </c>
      <c r="AE322" s="7"/>
      <c r="AF322" s="8"/>
      <c r="AG322" s="8"/>
      <c r="AH322" s="8"/>
      <c r="AI322" s="8"/>
      <c r="AJ322" s="8"/>
      <c r="AK322" s="8"/>
      <c r="AL322" s="8"/>
      <c r="AM322" s="8"/>
      <c r="AN322" s="8"/>
      <c r="AO322" s="8"/>
    </row>
    <row r="323" spans="1:41" x14ac:dyDescent="0.2">
      <c r="A323" s="24" t="s">
        <v>539</v>
      </c>
      <c r="B323" s="10" t="s">
        <v>7</v>
      </c>
      <c r="C323" s="2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49.57</v>
      </c>
      <c r="D323" s="12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-117.65</v>
      </c>
      <c r="E323" s="19" t="s">
        <v>9</v>
      </c>
      <c r="F323" s="13" t="s">
        <v>540</v>
      </c>
      <c r="G323" s="14" t="str">
        <f>IF(ISBLANK(F323)=TRUE," ",'2. Metadata'!B$14)</f>
        <v>observation</v>
      </c>
      <c r="H323" s="13">
        <v>0</v>
      </c>
      <c r="I323" s="21" t="str">
        <f>IF(ISBLANK(H323)=TRUE," ",'2. Metadata'!B$26)</f>
        <v>degrees Celsius</v>
      </c>
      <c r="J323" s="13">
        <v>1</v>
      </c>
      <c r="K323" s="21" t="str">
        <f>IF(ISBLANK(J323)=TRUE," ",'2. Metadata'!B$38)</f>
        <v>degrees Celsius</v>
      </c>
      <c r="L323" s="13" t="s">
        <v>9</v>
      </c>
      <c r="M323" s="18" t="str">
        <f>IF(ISBLANK(L323)=TRUE," ",'2. Metadata'!B$50)</f>
        <v>milligrams per litre</v>
      </c>
      <c r="N323" s="13" t="s">
        <v>9</v>
      </c>
      <c r="O323" s="18" t="str">
        <f>IF(ISBLANK(N323)=TRUE," ",'2. Metadata'!B$62)</f>
        <v>microSiemens per centimetre</v>
      </c>
      <c r="P323" s="13" t="s">
        <v>9</v>
      </c>
      <c r="Q323" s="18" t="str">
        <f>IF(ISBLANK(P323)=TRUE," ",'2. Metadata'!B$74)</f>
        <v>NTU</v>
      </c>
      <c r="R323" s="13" t="s">
        <v>9</v>
      </c>
      <c r="S323" s="18" t="str">
        <f>IF(ISBLANK(R323)=TRUE," ",'2. Metadata'!B$86)</f>
        <v>most probable number per 100 mL</v>
      </c>
      <c r="T323" s="13" t="s">
        <v>9</v>
      </c>
      <c r="U323" s="18" t="str">
        <f>IF(ISBLANK(T323)=TRUE," ",'2. Metadata'!B$98)</f>
        <v>most probable number per 100 mL</v>
      </c>
      <c r="V323" s="13">
        <v>3.4000000000000002E-2</v>
      </c>
      <c r="W323" s="18" t="str">
        <f>IF(ISBLANK(V323)=TRUE," ",'2. Metadata'!B$110)</f>
        <v>metres</v>
      </c>
      <c r="X323" s="20">
        <v>1.4E-2</v>
      </c>
      <c r="Y323" s="18" t="str">
        <f>IF(ISBLANK(X323)=TRUE," ",'2. Metadata'!B$122)</f>
        <v>metres3 per second</v>
      </c>
      <c r="Z323" s="19" t="s">
        <v>9</v>
      </c>
      <c r="AA323" s="18" t="str">
        <f>IF(ISBLANK(Z323)=TRUE," ",'2. Metadata'!B$134)</f>
        <v>millimetres</v>
      </c>
      <c r="AB323" s="19" t="s">
        <v>24</v>
      </c>
      <c r="AC323" s="18" t="str">
        <f>IF(ISBLANK(X323)=TRUE," ",'2. Metadata'!B$146)</f>
        <v>N/A</v>
      </c>
      <c r="AD323" s="3" t="s">
        <v>9</v>
      </c>
      <c r="AE323" s="7"/>
      <c r="AF323" s="8"/>
      <c r="AG323" s="8"/>
      <c r="AH323" s="8"/>
      <c r="AI323" s="8"/>
      <c r="AJ323" s="8"/>
      <c r="AK323" s="8"/>
      <c r="AL323" s="8"/>
      <c r="AM323" s="8"/>
      <c r="AN323" s="8"/>
      <c r="AO323" s="8"/>
    </row>
    <row r="324" spans="1:41" x14ac:dyDescent="0.2">
      <c r="A324" s="24" t="s">
        <v>541</v>
      </c>
      <c r="B324" s="10" t="s">
        <v>7</v>
      </c>
      <c r="C324" s="2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49.57</v>
      </c>
      <c r="D324" s="12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-117.65</v>
      </c>
      <c r="E324" s="19" t="s">
        <v>9</v>
      </c>
      <c r="F324" s="13" t="s">
        <v>542</v>
      </c>
      <c r="G324" s="14" t="str">
        <f>IF(ISBLANK(F324)=TRUE," ",'2. Metadata'!B$14)</f>
        <v>observation</v>
      </c>
      <c r="H324" s="13">
        <v>2</v>
      </c>
      <c r="I324" s="21" t="str">
        <f>IF(ISBLANK(H324)=TRUE," ",'2. Metadata'!B$26)</f>
        <v>degrees Celsius</v>
      </c>
      <c r="J324" s="13">
        <v>1.5</v>
      </c>
      <c r="K324" s="21" t="str">
        <f>IF(ISBLANK(J324)=TRUE," ",'2. Metadata'!B$38)</f>
        <v>degrees Celsius</v>
      </c>
      <c r="L324" s="13" t="s">
        <v>9</v>
      </c>
      <c r="M324" s="18" t="str">
        <f>IF(ISBLANK(L324)=TRUE," ",'2. Metadata'!B$50)</f>
        <v>milligrams per litre</v>
      </c>
      <c r="N324" s="13" t="s">
        <v>9</v>
      </c>
      <c r="O324" s="18" t="str">
        <f>IF(ISBLANK(N324)=TRUE," ",'2. Metadata'!B$62)</f>
        <v>microSiemens per centimetre</v>
      </c>
      <c r="P324" s="13" t="s">
        <v>9</v>
      </c>
      <c r="Q324" s="18" t="str">
        <f>IF(ISBLANK(P324)=TRUE," ",'2. Metadata'!B$74)</f>
        <v>NTU</v>
      </c>
      <c r="R324" s="13" t="s">
        <v>9</v>
      </c>
      <c r="S324" s="18" t="str">
        <f>IF(ISBLANK(R324)=TRUE," ",'2. Metadata'!B$86)</f>
        <v>most probable number per 100 mL</v>
      </c>
      <c r="T324" s="13" t="s">
        <v>9</v>
      </c>
      <c r="U324" s="18" t="str">
        <f>IF(ISBLANK(T324)=TRUE," ",'2. Metadata'!B$98)</f>
        <v>most probable number per 100 mL</v>
      </c>
      <c r="V324" s="13">
        <v>3.2000000000000001E-2</v>
      </c>
      <c r="W324" s="18" t="str">
        <f>IF(ISBLANK(V324)=TRUE," ",'2. Metadata'!B$110)</f>
        <v>metres</v>
      </c>
      <c r="X324" s="20">
        <v>1.2999999999999999E-2</v>
      </c>
      <c r="Y324" s="18" t="str">
        <f>IF(ISBLANK(X324)=TRUE," ",'2. Metadata'!B$122)</f>
        <v>metres3 per second</v>
      </c>
      <c r="Z324" s="19" t="s">
        <v>9</v>
      </c>
      <c r="AA324" s="18" t="str">
        <f>IF(ISBLANK(Z324)=TRUE," ",'2. Metadata'!B$134)</f>
        <v>millimetres</v>
      </c>
      <c r="AB324" s="19" t="s">
        <v>24</v>
      </c>
      <c r="AC324" s="18" t="str">
        <f>IF(ISBLANK(X324)=TRUE," ",'2. Metadata'!B$146)</f>
        <v>N/A</v>
      </c>
      <c r="AD324" s="3" t="s">
        <v>9</v>
      </c>
      <c r="AE324" s="7"/>
      <c r="AF324" s="8"/>
      <c r="AG324" s="8"/>
      <c r="AH324" s="8"/>
      <c r="AI324" s="8"/>
      <c r="AJ324" s="8"/>
      <c r="AK324" s="8"/>
      <c r="AL324" s="8"/>
      <c r="AM324" s="8"/>
      <c r="AN324" s="8"/>
      <c r="AO324" s="8"/>
    </row>
    <row r="325" spans="1:41" x14ac:dyDescent="0.2">
      <c r="A325" s="24" t="s">
        <v>543</v>
      </c>
      <c r="B325" s="10" t="s">
        <v>7</v>
      </c>
      <c r="C325" s="2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49.57</v>
      </c>
      <c r="D325" s="12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-117.65</v>
      </c>
      <c r="E325" s="19" t="s">
        <v>9</v>
      </c>
      <c r="F325" s="13" t="s">
        <v>544</v>
      </c>
      <c r="G325" s="14" t="str">
        <f>IF(ISBLANK(F325)=TRUE," ",'2. Metadata'!B$14)</f>
        <v>observation</v>
      </c>
      <c r="H325" s="13">
        <v>1</v>
      </c>
      <c r="I325" s="21" t="str">
        <f>IF(ISBLANK(H325)=TRUE," ",'2. Metadata'!B$26)</f>
        <v>degrees Celsius</v>
      </c>
      <c r="J325" s="13">
        <v>1.5</v>
      </c>
      <c r="K325" s="21" t="str">
        <f>IF(ISBLANK(J325)=TRUE," ",'2. Metadata'!B$38)</f>
        <v>degrees Celsius</v>
      </c>
      <c r="L325" s="13" t="s">
        <v>9</v>
      </c>
      <c r="M325" s="18" t="str">
        <f>IF(ISBLANK(L325)=TRUE," ",'2. Metadata'!B$50)</f>
        <v>milligrams per litre</v>
      </c>
      <c r="N325" s="13" t="s">
        <v>9</v>
      </c>
      <c r="O325" s="18" t="str">
        <f>IF(ISBLANK(N325)=TRUE," ",'2. Metadata'!B$62)</f>
        <v>microSiemens per centimetre</v>
      </c>
      <c r="P325" s="13" t="s">
        <v>9</v>
      </c>
      <c r="Q325" s="18" t="str">
        <f>IF(ISBLANK(P325)=TRUE," ",'2. Metadata'!B$74)</f>
        <v>NTU</v>
      </c>
      <c r="R325" s="13" t="s">
        <v>9</v>
      </c>
      <c r="S325" s="18" t="str">
        <f>IF(ISBLANK(R325)=TRUE," ",'2. Metadata'!B$86)</f>
        <v>most probable number per 100 mL</v>
      </c>
      <c r="T325" s="13" t="s">
        <v>9</v>
      </c>
      <c r="U325" s="18" t="str">
        <f>IF(ISBLANK(T325)=TRUE," ",'2. Metadata'!B$98)</f>
        <v>most probable number per 100 mL</v>
      </c>
      <c r="V325" s="13">
        <v>3.5999999999999997E-2</v>
      </c>
      <c r="W325" s="18" t="str">
        <f>IF(ISBLANK(V325)=TRUE," ",'2. Metadata'!B$110)</f>
        <v>metres</v>
      </c>
      <c r="X325" s="20">
        <v>1.4999999999999999E-2</v>
      </c>
      <c r="Y325" s="18" t="str">
        <f>IF(ISBLANK(X325)=TRUE," ",'2. Metadata'!B$122)</f>
        <v>metres3 per second</v>
      </c>
      <c r="Z325" s="19" t="s">
        <v>9</v>
      </c>
      <c r="AA325" s="18" t="str">
        <f>IF(ISBLANK(Z325)=TRUE," ",'2. Metadata'!B$134)</f>
        <v>millimetres</v>
      </c>
      <c r="AB325" s="19" t="s">
        <v>24</v>
      </c>
      <c r="AC325" s="18" t="str">
        <f>IF(ISBLANK(X325)=TRUE," ",'2. Metadata'!B$146)</f>
        <v>N/A</v>
      </c>
      <c r="AD325" s="3" t="s">
        <v>9</v>
      </c>
      <c r="AE325" s="7"/>
      <c r="AF325" s="8"/>
      <c r="AG325" s="8"/>
      <c r="AH325" s="8"/>
      <c r="AI325" s="8"/>
      <c r="AJ325" s="8"/>
      <c r="AK325" s="8"/>
      <c r="AL325" s="8"/>
      <c r="AM325" s="8"/>
      <c r="AN325" s="8"/>
      <c r="AO325" s="8"/>
    </row>
    <row r="326" spans="1:41" x14ac:dyDescent="0.2">
      <c r="A326" s="24" t="s">
        <v>545</v>
      </c>
      <c r="B326" s="10" t="s">
        <v>7</v>
      </c>
      <c r="C326" s="2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49.57</v>
      </c>
      <c r="D326" s="12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-117.65</v>
      </c>
      <c r="E326" s="19" t="s">
        <v>9</v>
      </c>
      <c r="F326" s="13" t="s">
        <v>546</v>
      </c>
      <c r="G326" s="14" t="str">
        <f>IF(ISBLANK(F326)=TRUE," ",'2. Metadata'!B$14)</f>
        <v>observation</v>
      </c>
      <c r="H326" s="13">
        <v>1</v>
      </c>
      <c r="I326" s="21" t="str">
        <f>IF(ISBLANK(H326)=TRUE," ",'2. Metadata'!B$26)</f>
        <v>degrees Celsius</v>
      </c>
      <c r="J326" s="13">
        <v>2</v>
      </c>
      <c r="K326" s="21" t="str">
        <f>IF(ISBLANK(J326)=TRUE," ",'2. Metadata'!B$38)</f>
        <v>degrees Celsius</v>
      </c>
      <c r="L326" s="13" t="s">
        <v>9</v>
      </c>
      <c r="M326" s="18" t="str">
        <f>IF(ISBLANK(L326)=TRUE," ",'2. Metadata'!B$50)</f>
        <v>milligrams per litre</v>
      </c>
      <c r="N326" s="13" t="s">
        <v>9</v>
      </c>
      <c r="O326" s="18" t="str">
        <f>IF(ISBLANK(N326)=TRUE," ",'2. Metadata'!B$62)</f>
        <v>microSiemens per centimetre</v>
      </c>
      <c r="P326" s="13" t="s">
        <v>9</v>
      </c>
      <c r="Q326" s="18" t="str">
        <f>IF(ISBLANK(P326)=TRUE," ",'2. Metadata'!B$74)</f>
        <v>NTU</v>
      </c>
      <c r="R326" s="13" t="s">
        <v>9</v>
      </c>
      <c r="S326" s="18" t="str">
        <f>IF(ISBLANK(R326)=TRUE," ",'2. Metadata'!B$86)</f>
        <v>most probable number per 100 mL</v>
      </c>
      <c r="T326" s="13" t="s">
        <v>9</v>
      </c>
      <c r="U326" s="18" t="str">
        <f>IF(ISBLANK(T326)=TRUE," ",'2. Metadata'!B$98)</f>
        <v>most probable number per 100 mL</v>
      </c>
      <c r="V326" s="13">
        <v>3.4000000000000002E-2</v>
      </c>
      <c r="W326" s="18" t="str">
        <f>IF(ISBLANK(V326)=TRUE," ",'2. Metadata'!B$110)</f>
        <v>metres</v>
      </c>
      <c r="X326" s="20">
        <v>1.4E-2</v>
      </c>
      <c r="Y326" s="18" t="str">
        <f>IF(ISBLANK(X326)=TRUE," ",'2. Metadata'!B$122)</f>
        <v>metres3 per second</v>
      </c>
      <c r="Z326" s="19" t="s">
        <v>9</v>
      </c>
      <c r="AA326" s="18" t="str">
        <f>IF(ISBLANK(Z326)=TRUE," ",'2. Metadata'!B$134)</f>
        <v>millimetres</v>
      </c>
      <c r="AB326" s="19" t="s">
        <v>24</v>
      </c>
      <c r="AC326" s="18" t="str">
        <f>IF(ISBLANK(X326)=TRUE," ",'2. Metadata'!B$146)</f>
        <v>N/A</v>
      </c>
      <c r="AD326" s="3" t="s">
        <v>9</v>
      </c>
      <c r="AE326" s="7"/>
      <c r="AF326" s="8"/>
      <c r="AG326" s="8"/>
      <c r="AH326" s="8"/>
      <c r="AI326" s="8"/>
      <c r="AJ326" s="8"/>
      <c r="AK326" s="8"/>
      <c r="AL326" s="8"/>
      <c r="AM326" s="8"/>
      <c r="AN326" s="8"/>
      <c r="AO326" s="8"/>
    </row>
    <row r="327" spans="1:41" x14ac:dyDescent="0.2">
      <c r="A327" s="24" t="s">
        <v>547</v>
      </c>
      <c r="B327" s="10" t="s">
        <v>7</v>
      </c>
      <c r="C327" s="2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49.57</v>
      </c>
      <c r="D327" s="12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-117.65</v>
      </c>
      <c r="E327" s="19" t="s">
        <v>9</v>
      </c>
      <c r="F327" s="13" t="s">
        <v>548</v>
      </c>
      <c r="G327" s="14" t="str">
        <f>IF(ISBLANK(F327)=TRUE," ",'2. Metadata'!B$14)</f>
        <v>observation</v>
      </c>
      <c r="H327" s="13">
        <v>2</v>
      </c>
      <c r="I327" s="21" t="str">
        <f>IF(ISBLANK(H327)=TRUE," ",'2. Metadata'!B$26)</f>
        <v>degrees Celsius</v>
      </c>
      <c r="J327" s="13">
        <v>2</v>
      </c>
      <c r="K327" s="21" t="str">
        <f>IF(ISBLANK(J327)=TRUE," ",'2. Metadata'!B$38)</f>
        <v>degrees Celsius</v>
      </c>
      <c r="L327" s="13" t="s">
        <v>9</v>
      </c>
      <c r="M327" s="18" t="str">
        <f>IF(ISBLANK(L327)=TRUE," ",'2. Metadata'!B$50)</f>
        <v>milligrams per litre</v>
      </c>
      <c r="N327" s="13" t="s">
        <v>9</v>
      </c>
      <c r="O327" s="18" t="str">
        <f>IF(ISBLANK(N327)=TRUE," ",'2. Metadata'!B$62)</f>
        <v>microSiemens per centimetre</v>
      </c>
      <c r="P327" s="13" t="s">
        <v>9</v>
      </c>
      <c r="Q327" s="18" t="str">
        <f>IF(ISBLANK(P327)=TRUE," ",'2. Metadata'!B$74)</f>
        <v>NTU</v>
      </c>
      <c r="R327" s="13" t="s">
        <v>9</v>
      </c>
      <c r="S327" s="18" t="str">
        <f>IF(ISBLANK(R327)=TRUE," ",'2. Metadata'!B$86)</f>
        <v>most probable number per 100 mL</v>
      </c>
      <c r="T327" s="13" t="s">
        <v>9</v>
      </c>
      <c r="U327" s="18" t="str">
        <f>IF(ISBLANK(T327)=TRUE," ",'2. Metadata'!B$98)</f>
        <v>most probable number per 100 mL</v>
      </c>
      <c r="V327" s="13">
        <v>3.4000000000000002E-2</v>
      </c>
      <c r="W327" s="18" t="str">
        <f>IF(ISBLANK(V327)=TRUE," ",'2. Metadata'!B$110)</f>
        <v>metres</v>
      </c>
      <c r="X327" s="20">
        <v>1.4E-2</v>
      </c>
      <c r="Y327" s="18" t="str">
        <f>IF(ISBLANK(X327)=TRUE," ",'2. Metadata'!B$122)</f>
        <v>metres3 per second</v>
      </c>
      <c r="Z327" s="19" t="s">
        <v>9</v>
      </c>
      <c r="AA327" s="18" t="str">
        <f>IF(ISBLANK(Z327)=TRUE," ",'2. Metadata'!B$134)</f>
        <v>millimetres</v>
      </c>
      <c r="AB327" s="19" t="s">
        <v>24</v>
      </c>
      <c r="AC327" s="18" t="str">
        <f>IF(ISBLANK(X327)=TRUE," ",'2. Metadata'!B$146)</f>
        <v>N/A</v>
      </c>
      <c r="AD327" s="3" t="s">
        <v>9</v>
      </c>
      <c r="AE327" s="7"/>
      <c r="AF327" s="8"/>
      <c r="AG327" s="8"/>
      <c r="AH327" s="8"/>
      <c r="AI327" s="8"/>
      <c r="AJ327" s="8"/>
      <c r="AK327" s="8"/>
      <c r="AL327" s="8"/>
      <c r="AM327" s="8"/>
      <c r="AN327" s="8"/>
      <c r="AO327" s="8"/>
    </row>
    <row r="328" spans="1:41" x14ac:dyDescent="0.2">
      <c r="A328" s="24" t="s">
        <v>551</v>
      </c>
      <c r="B328" s="10" t="s">
        <v>7</v>
      </c>
      <c r="C328" s="2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49.57</v>
      </c>
      <c r="D328" s="12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-117.65</v>
      </c>
      <c r="E328" s="19" t="s">
        <v>9</v>
      </c>
      <c r="F328" s="13" t="s">
        <v>290</v>
      </c>
      <c r="G328" s="14" t="str">
        <f>IF(ISBLANK(F328)=TRUE," ",'2. Metadata'!B$14)</f>
        <v>observation</v>
      </c>
      <c r="H328" s="13" t="s">
        <v>9</v>
      </c>
      <c r="I328" s="21" t="str">
        <f>IF(ISBLANK(H328)=TRUE," ",'2. Metadata'!B$26)</f>
        <v>degrees Celsius</v>
      </c>
      <c r="J328" s="13" t="s">
        <v>9</v>
      </c>
      <c r="K328" s="21" t="str">
        <f>IF(ISBLANK(J328)=TRUE," ",'2. Metadata'!B$38)</f>
        <v>degrees Celsius</v>
      </c>
      <c r="L328" s="13">
        <v>2.5</v>
      </c>
      <c r="M328" s="18" t="str">
        <f>IF(ISBLANK(L328)=TRUE," ",'2. Metadata'!B$50)</f>
        <v>milligrams per litre</v>
      </c>
      <c r="N328" s="13" t="s">
        <v>9</v>
      </c>
      <c r="O328" s="18" t="str">
        <f>IF(ISBLANK(N328)=TRUE," ",'2. Metadata'!B$62)</f>
        <v>microSiemens per centimetre</v>
      </c>
      <c r="P328" s="13" t="s">
        <v>9</v>
      </c>
      <c r="Q328" s="18" t="str">
        <f>IF(ISBLANK(P328)=TRUE," ",'2. Metadata'!B$74)</f>
        <v>NTU</v>
      </c>
      <c r="R328" s="13" t="s">
        <v>9</v>
      </c>
      <c r="S328" s="18" t="str">
        <f>IF(ISBLANK(R328)=TRUE," ",'2. Metadata'!B$86)</f>
        <v>most probable number per 100 mL</v>
      </c>
      <c r="T328" s="13" t="s">
        <v>9</v>
      </c>
      <c r="U328" s="18" t="str">
        <f>IF(ISBLANK(T328)=TRUE," ",'2. Metadata'!B$98)</f>
        <v>most probable number per 100 mL</v>
      </c>
      <c r="V328" s="13" t="s">
        <v>9</v>
      </c>
      <c r="W328" s="18" t="str">
        <f>IF(ISBLANK(V328)=TRUE," ",'2. Metadata'!B$110)</f>
        <v>metres</v>
      </c>
      <c r="X328" s="20" t="s">
        <v>9</v>
      </c>
      <c r="Y328" s="18" t="str">
        <f>IF(ISBLANK(X328)=TRUE," ",'2. Metadata'!B$122)</f>
        <v>metres3 per second</v>
      </c>
      <c r="Z328" s="19" t="s">
        <v>9</v>
      </c>
      <c r="AA328" s="18" t="str">
        <f>IF(ISBLANK(Z328)=TRUE," ",'2. Metadata'!B$134)</f>
        <v>millimetres</v>
      </c>
      <c r="AB328" s="19" t="s">
        <v>30</v>
      </c>
      <c r="AC328" s="18" t="str">
        <f>IF(ISBLANK(X328)=TRUE," ",'2. Metadata'!B$146)</f>
        <v>N/A</v>
      </c>
      <c r="AD328" s="3" t="s">
        <v>9</v>
      </c>
      <c r="AE328" s="7"/>
      <c r="AF328" s="8"/>
      <c r="AG328" s="8"/>
      <c r="AH328" s="8"/>
      <c r="AI328" s="8"/>
      <c r="AJ328" s="8"/>
      <c r="AK328" s="8"/>
      <c r="AL328" s="8"/>
      <c r="AM328" s="8"/>
      <c r="AN328" s="8"/>
      <c r="AO328" s="8"/>
    </row>
    <row r="329" spans="1:41" x14ac:dyDescent="0.2">
      <c r="A329" s="24" t="s">
        <v>549</v>
      </c>
      <c r="B329" s="10" t="s">
        <v>7</v>
      </c>
      <c r="C329" s="2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49.57</v>
      </c>
      <c r="D329" s="12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-117.65</v>
      </c>
      <c r="E329" s="19" t="s">
        <v>9</v>
      </c>
      <c r="F329" s="13" t="s">
        <v>550</v>
      </c>
      <c r="G329" s="14" t="str">
        <f>IF(ISBLANK(F329)=TRUE," ",'2. Metadata'!B$14)</f>
        <v>observation</v>
      </c>
      <c r="H329" s="13">
        <v>2</v>
      </c>
      <c r="I329" s="21" t="str">
        <f>IF(ISBLANK(H329)=TRUE," ",'2. Metadata'!B$26)</f>
        <v>degrees Celsius</v>
      </c>
      <c r="J329" s="13">
        <v>2</v>
      </c>
      <c r="K329" s="21" t="str">
        <f>IF(ISBLANK(J329)=TRUE," ",'2. Metadata'!B$38)</f>
        <v>degrees Celsius</v>
      </c>
      <c r="L329" s="13">
        <v>2.2999999999999998</v>
      </c>
      <c r="M329" s="18" t="str">
        <f>IF(ISBLANK(L329)=TRUE," ",'2. Metadata'!B$50)</f>
        <v>milligrams per litre</v>
      </c>
      <c r="N329" s="13">
        <v>103</v>
      </c>
      <c r="O329" s="18" t="str">
        <f>IF(ISBLANK(N329)=TRUE," ",'2. Metadata'!B$62)</f>
        <v>microSiemens per centimetre</v>
      </c>
      <c r="P329" s="13">
        <v>0.35</v>
      </c>
      <c r="Q329" s="18" t="str">
        <f>IF(ISBLANK(P329)=TRUE," ",'2. Metadata'!B$74)</f>
        <v>NTU</v>
      </c>
      <c r="R329" s="13" t="s">
        <v>9</v>
      </c>
      <c r="S329" s="18" t="str">
        <f>IF(ISBLANK(R329)=TRUE," ",'2. Metadata'!B$86)</f>
        <v>most probable number per 100 mL</v>
      </c>
      <c r="T329" s="13" t="s">
        <v>9</v>
      </c>
      <c r="U329" s="18" t="str">
        <f>IF(ISBLANK(T329)=TRUE," ",'2. Metadata'!B$98)</f>
        <v>most probable number per 100 mL</v>
      </c>
      <c r="V329" s="13">
        <v>3.5999999999999997E-2</v>
      </c>
      <c r="W329" s="18" t="str">
        <f>IF(ISBLANK(V329)=TRUE," ",'2. Metadata'!B$110)</f>
        <v>metres</v>
      </c>
      <c r="X329" s="20">
        <v>1.4999999999999999E-2</v>
      </c>
      <c r="Y329" s="18" t="str">
        <f>IF(ISBLANK(X329)=TRUE," ",'2. Metadata'!B$122)</f>
        <v>metres3 per second</v>
      </c>
      <c r="Z329" s="19" t="s">
        <v>9</v>
      </c>
      <c r="AA329" s="18" t="str">
        <f>IF(ISBLANK(Z329)=TRUE," ",'2. Metadata'!B$134)</f>
        <v>millimetres</v>
      </c>
      <c r="AB329" s="19" t="s">
        <v>24</v>
      </c>
      <c r="AC329" s="18" t="str">
        <f>IF(ISBLANK(X329)=TRUE," ",'2. Metadata'!B$146)</f>
        <v>N/A</v>
      </c>
      <c r="AD329" s="3" t="s">
        <v>9</v>
      </c>
      <c r="AE329" s="7"/>
      <c r="AF329" s="8"/>
      <c r="AG329" s="8"/>
      <c r="AH329" s="8"/>
      <c r="AI329" s="8"/>
      <c r="AJ329" s="8"/>
      <c r="AK329" s="8"/>
      <c r="AL329" s="8"/>
      <c r="AM329" s="8"/>
      <c r="AN329" s="8"/>
      <c r="AO329" s="8"/>
    </row>
    <row r="330" spans="1:41" x14ac:dyDescent="0.2">
      <c r="A330" s="24" t="s">
        <v>552</v>
      </c>
      <c r="B330" s="10" t="s">
        <v>7</v>
      </c>
      <c r="C330" s="2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49.57</v>
      </c>
      <c r="D330" s="12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-117.65</v>
      </c>
      <c r="E330" s="19" t="s">
        <v>9</v>
      </c>
      <c r="F330" s="13" t="s">
        <v>553</v>
      </c>
      <c r="G330" s="14" t="str">
        <f>IF(ISBLANK(F330)=TRUE," ",'2. Metadata'!B$14)</f>
        <v>observation</v>
      </c>
      <c r="H330" s="13">
        <v>0</v>
      </c>
      <c r="I330" s="21" t="str">
        <f>IF(ISBLANK(H330)=TRUE," ",'2. Metadata'!B$26)</f>
        <v>degrees Celsius</v>
      </c>
      <c r="J330" s="13">
        <v>2</v>
      </c>
      <c r="K330" s="21" t="str">
        <f>IF(ISBLANK(J330)=TRUE," ",'2. Metadata'!B$38)</f>
        <v>degrees Celsius</v>
      </c>
      <c r="L330" s="13" t="s">
        <v>9</v>
      </c>
      <c r="M330" s="18" t="str">
        <f>IF(ISBLANK(L330)=TRUE," ",'2. Metadata'!B$50)</f>
        <v>milligrams per litre</v>
      </c>
      <c r="N330" s="13" t="s">
        <v>9</v>
      </c>
      <c r="O330" s="18" t="str">
        <f>IF(ISBLANK(N330)=TRUE," ",'2. Metadata'!B$62)</f>
        <v>microSiemens per centimetre</v>
      </c>
      <c r="P330" s="13" t="s">
        <v>9</v>
      </c>
      <c r="Q330" s="18" t="str">
        <f>IF(ISBLANK(P330)=TRUE," ",'2. Metadata'!B$74)</f>
        <v>NTU</v>
      </c>
      <c r="R330" s="13" t="s">
        <v>9</v>
      </c>
      <c r="S330" s="18" t="str">
        <f>IF(ISBLANK(R330)=TRUE," ",'2. Metadata'!B$86)</f>
        <v>most probable number per 100 mL</v>
      </c>
      <c r="T330" s="13" t="s">
        <v>9</v>
      </c>
      <c r="U330" s="18" t="str">
        <f>IF(ISBLANK(T330)=TRUE," ",'2. Metadata'!B$98)</f>
        <v>most probable number per 100 mL</v>
      </c>
      <c r="V330" s="13">
        <v>3.5999999999999997E-2</v>
      </c>
      <c r="W330" s="18" t="str">
        <f>IF(ISBLANK(V330)=TRUE," ",'2. Metadata'!B$110)</f>
        <v>metres</v>
      </c>
      <c r="X330" s="20">
        <v>1.4999999999999999E-2</v>
      </c>
      <c r="Y330" s="18" t="str">
        <f>IF(ISBLANK(X330)=TRUE," ",'2. Metadata'!B$122)</f>
        <v>metres3 per second</v>
      </c>
      <c r="Z330" s="19" t="s">
        <v>9</v>
      </c>
      <c r="AA330" s="18" t="str">
        <f>IF(ISBLANK(Z330)=TRUE," ",'2. Metadata'!B$134)</f>
        <v>millimetres</v>
      </c>
      <c r="AB330" s="19" t="s">
        <v>24</v>
      </c>
      <c r="AC330" s="18" t="str">
        <f>IF(ISBLANK(X330)=TRUE," ",'2. Metadata'!B$146)</f>
        <v>N/A</v>
      </c>
      <c r="AD330" s="3" t="s">
        <v>9</v>
      </c>
      <c r="AE330" s="7"/>
      <c r="AF330" s="8"/>
      <c r="AG330" s="8"/>
      <c r="AH330" s="8"/>
      <c r="AI330" s="8"/>
      <c r="AJ330" s="8"/>
      <c r="AK330" s="8"/>
      <c r="AL330" s="8"/>
      <c r="AM330" s="8"/>
      <c r="AN330" s="8"/>
      <c r="AO330" s="8"/>
    </row>
    <row r="331" spans="1:41" x14ac:dyDescent="0.2">
      <c r="A331" s="24" t="s">
        <v>554</v>
      </c>
      <c r="B331" s="10" t="s">
        <v>7</v>
      </c>
      <c r="C331" s="2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49.57</v>
      </c>
      <c r="D331" s="12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-117.65</v>
      </c>
      <c r="E331" s="19" t="s">
        <v>9</v>
      </c>
      <c r="F331" s="13" t="s">
        <v>555</v>
      </c>
      <c r="G331" s="14" t="str">
        <f>IF(ISBLANK(F331)=TRUE," ",'2. Metadata'!B$14)</f>
        <v>observation</v>
      </c>
      <c r="H331" s="13">
        <v>1</v>
      </c>
      <c r="I331" s="21" t="str">
        <f>IF(ISBLANK(H331)=TRUE," ",'2. Metadata'!B$26)</f>
        <v>degrees Celsius</v>
      </c>
      <c r="J331" s="13">
        <v>2</v>
      </c>
      <c r="K331" s="21" t="str">
        <f>IF(ISBLANK(J331)=TRUE," ",'2. Metadata'!B$38)</f>
        <v>degrees Celsius</v>
      </c>
      <c r="L331" s="13" t="s">
        <v>9</v>
      </c>
      <c r="M331" s="18" t="str">
        <f>IF(ISBLANK(L331)=TRUE," ",'2. Metadata'!B$50)</f>
        <v>milligrams per litre</v>
      </c>
      <c r="N331" s="13" t="s">
        <v>9</v>
      </c>
      <c r="O331" s="18" t="str">
        <f>IF(ISBLANK(N331)=TRUE," ",'2. Metadata'!B$62)</f>
        <v>microSiemens per centimetre</v>
      </c>
      <c r="P331" s="13" t="s">
        <v>9</v>
      </c>
      <c r="Q331" s="18" t="str">
        <f>IF(ISBLANK(P331)=TRUE," ",'2. Metadata'!B$74)</f>
        <v>NTU</v>
      </c>
      <c r="R331" s="13" t="s">
        <v>9</v>
      </c>
      <c r="S331" s="18" t="str">
        <f>IF(ISBLANK(R331)=TRUE," ",'2. Metadata'!B$86)</f>
        <v>most probable number per 100 mL</v>
      </c>
      <c r="T331" s="13" t="s">
        <v>9</v>
      </c>
      <c r="U331" s="18" t="str">
        <f>IF(ISBLANK(T331)=TRUE," ",'2. Metadata'!B$98)</f>
        <v>most probable number per 100 mL</v>
      </c>
      <c r="V331" s="13">
        <v>3.4000000000000002E-2</v>
      </c>
      <c r="W331" s="18" t="str">
        <f>IF(ISBLANK(V331)=TRUE," ",'2. Metadata'!B$110)</f>
        <v>metres</v>
      </c>
      <c r="X331" s="20">
        <v>1.4E-2</v>
      </c>
      <c r="Y331" s="18" t="str">
        <f>IF(ISBLANK(X331)=TRUE," ",'2. Metadata'!B$122)</f>
        <v>metres3 per second</v>
      </c>
      <c r="Z331" s="19" t="s">
        <v>9</v>
      </c>
      <c r="AA331" s="18" t="str">
        <f>IF(ISBLANK(Z331)=TRUE," ",'2. Metadata'!B$134)</f>
        <v>millimetres</v>
      </c>
      <c r="AB331" s="19" t="s">
        <v>24</v>
      </c>
      <c r="AC331" s="18" t="str">
        <f>IF(ISBLANK(X331)=TRUE," ",'2. Metadata'!B$146)</f>
        <v>N/A</v>
      </c>
      <c r="AD331" s="3" t="s">
        <v>9</v>
      </c>
      <c r="AE331" s="7"/>
      <c r="AF331" s="8"/>
      <c r="AG331" s="8"/>
      <c r="AH331" s="8"/>
      <c r="AI331" s="8"/>
      <c r="AJ331" s="8"/>
      <c r="AK331" s="8"/>
      <c r="AL331" s="8"/>
      <c r="AM331" s="8"/>
      <c r="AN331" s="8"/>
      <c r="AO331" s="8"/>
    </row>
    <row r="332" spans="1:41" x14ac:dyDescent="0.2">
      <c r="A332" s="24" t="s">
        <v>556</v>
      </c>
      <c r="B332" s="10" t="s">
        <v>7</v>
      </c>
      <c r="C332" s="2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49.57</v>
      </c>
      <c r="D332" s="12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-117.65</v>
      </c>
      <c r="E332" s="19" t="s">
        <v>9</v>
      </c>
      <c r="F332" s="13" t="s">
        <v>557</v>
      </c>
      <c r="G332" s="14" t="str">
        <f>IF(ISBLANK(F332)=TRUE," ",'2. Metadata'!B$14)</f>
        <v>observation</v>
      </c>
      <c r="H332" s="13">
        <v>2.5</v>
      </c>
      <c r="I332" s="21" t="str">
        <f>IF(ISBLANK(H332)=TRUE," ",'2. Metadata'!B$26)</f>
        <v>degrees Celsius</v>
      </c>
      <c r="J332" s="13">
        <v>2</v>
      </c>
      <c r="K332" s="21" t="str">
        <f>IF(ISBLANK(J332)=TRUE," ",'2. Metadata'!B$38)</f>
        <v>degrees Celsius</v>
      </c>
      <c r="L332" s="13" t="s">
        <v>9</v>
      </c>
      <c r="M332" s="18" t="str">
        <f>IF(ISBLANK(L332)=TRUE," ",'2. Metadata'!B$50)</f>
        <v>milligrams per litre</v>
      </c>
      <c r="N332" s="13" t="s">
        <v>9</v>
      </c>
      <c r="O332" s="18" t="str">
        <f>IF(ISBLANK(N332)=TRUE," ",'2. Metadata'!B$62)</f>
        <v>microSiemens per centimetre</v>
      </c>
      <c r="P332" s="13" t="s">
        <v>9</v>
      </c>
      <c r="Q332" s="18" t="str">
        <f>IF(ISBLANK(P332)=TRUE," ",'2. Metadata'!B$74)</f>
        <v>NTU</v>
      </c>
      <c r="R332" s="13" t="s">
        <v>9</v>
      </c>
      <c r="S332" s="18" t="str">
        <f>IF(ISBLANK(R332)=TRUE," ",'2. Metadata'!B$86)</f>
        <v>most probable number per 100 mL</v>
      </c>
      <c r="T332" s="13" t="s">
        <v>9</v>
      </c>
      <c r="U332" s="18" t="str">
        <f>IF(ISBLANK(T332)=TRUE," ",'2. Metadata'!B$98)</f>
        <v>most probable number per 100 mL</v>
      </c>
      <c r="V332" s="13">
        <v>3.7999999999999999E-2</v>
      </c>
      <c r="W332" s="18" t="str">
        <f>IF(ISBLANK(V332)=TRUE," ",'2. Metadata'!B$110)</f>
        <v>metres</v>
      </c>
      <c r="X332" s="20">
        <v>1.7000000000000001E-2</v>
      </c>
      <c r="Y332" s="18" t="str">
        <f>IF(ISBLANK(X332)=TRUE," ",'2. Metadata'!B$122)</f>
        <v>metres3 per second</v>
      </c>
      <c r="Z332" s="19" t="s">
        <v>9</v>
      </c>
      <c r="AA332" s="18" t="str">
        <f>IF(ISBLANK(Z332)=TRUE," ",'2. Metadata'!B$134)</f>
        <v>millimetres</v>
      </c>
      <c r="AB332" s="19" t="s">
        <v>24</v>
      </c>
      <c r="AC332" s="18" t="str">
        <f>IF(ISBLANK(X332)=TRUE," ",'2. Metadata'!B$146)</f>
        <v>N/A</v>
      </c>
      <c r="AD332" s="3" t="s">
        <v>9</v>
      </c>
      <c r="AE332" s="7"/>
      <c r="AF332" s="8"/>
      <c r="AG332" s="8"/>
      <c r="AH332" s="8"/>
      <c r="AI332" s="8"/>
      <c r="AJ332" s="8"/>
      <c r="AK332" s="8"/>
      <c r="AL332" s="8"/>
      <c r="AM332" s="8"/>
      <c r="AN332" s="8"/>
      <c r="AO332" s="8"/>
    </row>
    <row r="333" spans="1:41" x14ac:dyDescent="0.2">
      <c r="A333" s="24" t="s">
        <v>558</v>
      </c>
      <c r="B333" s="10" t="s">
        <v>7</v>
      </c>
      <c r="C333" s="2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49.57</v>
      </c>
      <c r="D333" s="12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-117.65</v>
      </c>
      <c r="E333" s="19" t="s">
        <v>9</v>
      </c>
      <c r="F333" s="13" t="s">
        <v>559</v>
      </c>
      <c r="G333" s="14" t="str">
        <f>IF(ISBLANK(F333)=TRUE," ",'2. Metadata'!B$14)</f>
        <v>observation</v>
      </c>
      <c r="H333" s="13">
        <v>3</v>
      </c>
      <c r="I333" s="21" t="str">
        <f>IF(ISBLANK(H333)=TRUE," ",'2. Metadata'!B$26)</f>
        <v>degrees Celsius</v>
      </c>
      <c r="J333" s="13">
        <v>2.5</v>
      </c>
      <c r="K333" s="21" t="str">
        <f>IF(ISBLANK(J333)=TRUE," ",'2. Metadata'!B$38)</f>
        <v>degrees Celsius</v>
      </c>
      <c r="L333" s="13" t="s">
        <v>9</v>
      </c>
      <c r="M333" s="18" t="str">
        <f>IF(ISBLANK(L333)=TRUE," ",'2. Metadata'!B$50)</f>
        <v>milligrams per litre</v>
      </c>
      <c r="N333" s="13" t="s">
        <v>9</v>
      </c>
      <c r="O333" s="18" t="str">
        <f>IF(ISBLANK(N333)=TRUE," ",'2. Metadata'!B$62)</f>
        <v>microSiemens per centimetre</v>
      </c>
      <c r="P333" s="13" t="s">
        <v>9</v>
      </c>
      <c r="Q333" s="18" t="str">
        <f>IF(ISBLANK(P333)=TRUE," ",'2. Metadata'!B$74)</f>
        <v>NTU</v>
      </c>
      <c r="R333" s="13" t="s">
        <v>9</v>
      </c>
      <c r="S333" s="18" t="str">
        <f>IF(ISBLANK(R333)=TRUE," ",'2. Metadata'!B$86)</f>
        <v>most probable number per 100 mL</v>
      </c>
      <c r="T333" s="13" t="s">
        <v>9</v>
      </c>
      <c r="U333" s="18" t="str">
        <f>IF(ISBLANK(T333)=TRUE," ",'2. Metadata'!B$98)</f>
        <v>most probable number per 100 mL</v>
      </c>
      <c r="V333" s="13">
        <v>4.8000000000000001E-2</v>
      </c>
      <c r="W333" s="18" t="str">
        <f>IF(ISBLANK(V333)=TRUE," ",'2. Metadata'!B$110)</f>
        <v>metres</v>
      </c>
      <c r="X333" s="20">
        <v>2.4E-2</v>
      </c>
      <c r="Y333" s="18" t="str">
        <f>IF(ISBLANK(X333)=TRUE," ",'2. Metadata'!B$122)</f>
        <v>metres3 per second</v>
      </c>
      <c r="Z333" s="19" t="s">
        <v>9</v>
      </c>
      <c r="AA333" s="18" t="str">
        <f>IF(ISBLANK(Z333)=TRUE," ",'2. Metadata'!B$134)</f>
        <v>millimetres</v>
      </c>
      <c r="AB333" s="19" t="s">
        <v>24</v>
      </c>
      <c r="AC333" s="18" t="str">
        <f>IF(ISBLANK(X333)=TRUE," ",'2. Metadata'!B$146)</f>
        <v>N/A</v>
      </c>
      <c r="AD333" s="3" t="s">
        <v>9</v>
      </c>
      <c r="AE333" s="7"/>
      <c r="AF333" s="8"/>
      <c r="AG333" s="8"/>
      <c r="AH333" s="8"/>
      <c r="AI333" s="8"/>
      <c r="AJ333" s="8"/>
      <c r="AK333" s="8"/>
      <c r="AL333" s="8"/>
      <c r="AM333" s="8"/>
      <c r="AN333" s="8"/>
      <c r="AO333" s="8"/>
    </row>
    <row r="334" spans="1:41" x14ac:dyDescent="0.2">
      <c r="A334" s="24" t="s">
        <v>560</v>
      </c>
      <c r="B334" s="10" t="s">
        <v>7</v>
      </c>
      <c r="C334" s="2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49.57</v>
      </c>
      <c r="D334" s="12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-117.65</v>
      </c>
      <c r="E334" s="19" t="s">
        <v>9</v>
      </c>
      <c r="F334" s="13" t="s">
        <v>561</v>
      </c>
      <c r="G334" s="14" t="str">
        <f>IF(ISBLANK(F334)=TRUE," ",'2. Metadata'!B$14)</f>
        <v>observation</v>
      </c>
      <c r="H334" s="13">
        <v>2</v>
      </c>
      <c r="I334" s="21" t="str">
        <f>IF(ISBLANK(H334)=TRUE," ",'2. Metadata'!B$26)</f>
        <v>degrees Celsius</v>
      </c>
      <c r="J334" s="13">
        <v>2.5</v>
      </c>
      <c r="K334" s="21" t="str">
        <f>IF(ISBLANK(J334)=TRUE," ",'2. Metadata'!B$38)</f>
        <v>degrees Celsius</v>
      </c>
      <c r="L334" s="13" t="s">
        <v>9</v>
      </c>
      <c r="M334" s="18" t="str">
        <f>IF(ISBLANK(L334)=TRUE," ",'2. Metadata'!B$50)</f>
        <v>milligrams per litre</v>
      </c>
      <c r="N334" s="13" t="s">
        <v>9</v>
      </c>
      <c r="O334" s="18" t="str">
        <f>IF(ISBLANK(N334)=TRUE," ",'2. Metadata'!B$62)</f>
        <v>microSiemens per centimetre</v>
      </c>
      <c r="P334" s="13" t="s">
        <v>9</v>
      </c>
      <c r="Q334" s="18" t="str">
        <f>IF(ISBLANK(P334)=TRUE," ",'2. Metadata'!B$74)</f>
        <v>NTU</v>
      </c>
      <c r="R334" s="13" t="s">
        <v>9</v>
      </c>
      <c r="S334" s="18" t="str">
        <f>IF(ISBLANK(R334)=TRUE," ",'2. Metadata'!B$86)</f>
        <v>most probable number per 100 mL</v>
      </c>
      <c r="T334" s="13" t="s">
        <v>9</v>
      </c>
      <c r="U334" s="18" t="str">
        <f>IF(ISBLANK(T334)=TRUE," ",'2. Metadata'!B$98)</f>
        <v>most probable number per 100 mL</v>
      </c>
      <c r="V334" s="13">
        <v>4.5999999999999999E-2</v>
      </c>
      <c r="W334" s="18" t="str">
        <f>IF(ISBLANK(V334)=TRUE," ",'2. Metadata'!B$110)</f>
        <v>metres</v>
      </c>
      <c r="X334" s="20">
        <v>2.1999999999999999E-2</v>
      </c>
      <c r="Y334" s="18" t="str">
        <f>IF(ISBLANK(X334)=TRUE," ",'2. Metadata'!B$122)</f>
        <v>metres3 per second</v>
      </c>
      <c r="Z334" s="19" t="s">
        <v>9</v>
      </c>
      <c r="AA334" s="18" t="str">
        <f>IF(ISBLANK(Z334)=TRUE," ",'2. Metadata'!B$134)</f>
        <v>millimetres</v>
      </c>
      <c r="AB334" s="19" t="s">
        <v>24</v>
      </c>
      <c r="AC334" s="18" t="str">
        <f>IF(ISBLANK(X334)=TRUE," ",'2. Metadata'!B$146)</f>
        <v>N/A</v>
      </c>
      <c r="AD334" s="3" t="s">
        <v>9</v>
      </c>
      <c r="AE334" s="7"/>
      <c r="AF334" s="8"/>
      <c r="AG334" s="8"/>
      <c r="AH334" s="8"/>
      <c r="AI334" s="8"/>
      <c r="AJ334" s="8"/>
      <c r="AK334" s="8"/>
      <c r="AL334" s="8"/>
      <c r="AM334" s="8"/>
      <c r="AN334" s="8"/>
      <c r="AO334" s="8"/>
    </row>
    <row r="335" spans="1:41" x14ac:dyDescent="0.2">
      <c r="A335" s="24" t="s">
        <v>562</v>
      </c>
      <c r="B335" s="10" t="s">
        <v>7</v>
      </c>
      <c r="C335" s="2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49.57</v>
      </c>
      <c r="D335" s="12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-117.65</v>
      </c>
      <c r="E335" s="19" t="s">
        <v>9</v>
      </c>
      <c r="F335" s="13" t="s">
        <v>9</v>
      </c>
      <c r="G335" s="14" t="str">
        <f>IF(ISBLANK(F335)=TRUE," ",'2. Metadata'!B$14)</f>
        <v>observation</v>
      </c>
      <c r="H335" s="13">
        <v>2.5</v>
      </c>
      <c r="I335" s="21" t="str">
        <f>IF(ISBLANK(H335)=TRUE," ",'2. Metadata'!B$26)</f>
        <v>degrees Celsius</v>
      </c>
      <c r="J335" s="13">
        <v>2.5</v>
      </c>
      <c r="K335" s="21" t="str">
        <f>IF(ISBLANK(J335)=TRUE," ",'2. Metadata'!B$38)</f>
        <v>degrees Celsius</v>
      </c>
      <c r="L335" s="13">
        <v>1.3</v>
      </c>
      <c r="M335" s="18" t="str">
        <f>IF(ISBLANK(L335)=TRUE," ",'2. Metadata'!B$50)</f>
        <v>milligrams per litre</v>
      </c>
      <c r="N335" s="13">
        <v>104</v>
      </c>
      <c r="O335" s="18" t="str">
        <f>IF(ISBLANK(N335)=TRUE," ",'2. Metadata'!B$62)</f>
        <v>microSiemens per centimetre</v>
      </c>
      <c r="P335" s="13">
        <v>0.3</v>
      </c>
      <c r="Q335" s="18" t="str">
        <f>IF(ISBLANK(P335)=TRUE," ",'2. Metadata'!B$74)</f>
        <v>NTU</v>
      </c>
      <c r="R335" s="13" t="s">
        <v>9</v>
      </c>
      <c r="S335" s="18" t="str">
        <f>IF(ISBLANK(R335)=TRUE," ",'2. Metadata'!B$86)</f>
        <v>most probable number per 100 mL</v>
      </c>
      <c r="T335" s="13" t="s">
        <v>9</v>
      </c>
      <c r="U335" s="18" t="str">
        <f>IF(ISBLANK(T335)=TRUE," ",'2. Metadata'!B$98)</f>
        <v>most probable number per 100 mL</v>
      </c>
      <c r="V335" s="13">
        <v>4.9000000000000002E-2</v>
      </c>
      <c r="W335" s="18" t="str">
        <f>IF(ISBLANK(V335)=TRUE," ",'2. Metadata'!B$110)</f>
        <v>metres</v>
      </c>
      <c r="X335" s="20">
        <v>2.4E-2</v>
      </c>
      <c r="Y335" s="18" t="str">
        <f>IF(ISBLANK(X335)=TRUE," ",'2. Metadata'!B$122)</f>
        <v>metres3 per second</v>
      </c>
      <c r="Z335" s="19" t="s">
        <v>9</v>
      </c>
      <c r="AA335" s="18" t="str">
        <f>IF(ISBLANK(Z335)=TRUE," ",'2. Metadata'!B$134)</f>
        <v>millimetres</v>
      </c>
      <c r="AB335" s="19" t="s">
        <v>24</v>
      </c>
      <c r="AC335" s="18" t="str">
        <f>IF(ISBLANK(X335)=TRUE," ",'2. Metadata'!B$146)</f>
        <v>N/A</v>
      </c>
      <c r="AD335" s="3" t="s">
        <v>9</v>
      </c>
      <c r="AE335" s="7"/>
      <c r="AF335" s="8"/>
      <c r="AG335" s="8"/>
      <c r="AH335" s="8"/>
      <c r="AI335" s="8"/>
      <c r="AJ335" s="8"/>
      <c r="AK335" s="8"/>
      <c r="AL335" s="8"/>
      <c r="AM335" s="8"/>
      <c r="AN335" s="8"/>
      <c r="AO335" s="8"/>
    </row>
    <row r="336" spans="1:41" x14ac:dyDescent="0.2">
      <c r="A336" s="24" t="s">
        <v>563</v>
      </c>
      <c r="B336" s="10" t="s">
        <v>7</v>
      </c>
      <c r="C336" s="2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49.57</v>
      </c>
      <c r="D336" s="12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-117.65</v>
      </c>
      <c r="E336" s="19" t="s">
        <v>9</v>
      </c>
      <c r="F336" s="13" t="s">
        <v>564</v>
      </c>
      <c r="G336" s="14" t="str">
        <f>IF(ISBLANK(F336)=TRUE," ",'2. Metadata'!B$14)</f>
        <v>observation</v>
      </c>
      <c r="H336" s="13" t="s">
        <v>9</v>
      </c>
      <c r="I336" s="21" t="str">
        <f>IF(ISBLANK(H336)=TRUE," ",'2. Metadata'!B$26)</f>
        <v>degrees Celsius</v>
      </c>
      <c r="J336" s="13">
        <v>3</v>
      </c>
      <c r="K336" s="21" t="str">
        <f>IF(ISBLANK(J336)=TRUE," ",'2. Metadata'!B$38)</f>
        <v>degrees Celsius</v>
      </c>
      <c r="L336" s="13" t="s">
        <v>9</v>
      </c>
      <c r="M336" s="18" t="str">
        <f>IF(ISBLANK(L336)=TRUE," ",'2. Metadata'!B$50)</f>
        <v>milligrams per litre</v>
      </c>
      <c r="N336" s="13" t="s">
        <v>9</v>
      </c>
      <c r="O336" s="18" t="str">
        <f>IF(ISBLANK(N336)=TRUE," ",'2. Metadata'!B$62)</f>
        <v>microSiemens per centimetre</v>
      </c>
      <c r="P336" s="13" t="s">
        <v>9</v>
      </c>
      <c r="Q336" s="18" t="str">
        <f>IF(ISBLANK(P336)=TRUE," ",'2. Metadata'!B$74)</f>
        <v>NTU</v>
      </c>
      <c r="R336" s="13" t="s">
        <v>9</v>
      </c>
      <c r="S336" s="18" t="str">
        <f>IF(ISBLANK(R336)=TRUE," ",'2. Metadata'!B$86)</f>
        <v>most probable number per 100 mL</v>
      </c>
      <c r="T336" s="13" t="s">
        <v>9</v>
      </c>
      <c r="U336" s="18" t="str">
        <f>IF(ISBLANK(T336)=TRUE," ",'2. Metadata'!B$98)</f>
        <v>most probable number per 100 mL</v>
      </c>
      <c r="V336" s="13">
        <v>4.9000000000000002E-2</v>
      </c>
      <c r="W336" s="18" t="str">
        <f>IF(ISBLANK(V336)=TRUE," ",'2. Metadata'!B$110)</f>
        <v>metres</v>
      </c>
      <c r="X336" s="20">
        <v>2.4E-2</v>
      </c>
      <c r="Y336" s="18" t="str">
        <f>IF(ISBLANK(X336)=TRUE," ",'2. Metadata'!B$122)</f>
        <v>metres3 per second</v>
      </c>
      <c r="Z336" s="19" t="s">
        <v>9</v>
      </c>
      <c r="AA336" s="18" t="str">
        <f>IF(ISBLANK(Z336)=TRUE," ",'2. Metadata'!B$134)</f>
        <v>millimetres</v>
      </c>
      <c r="AB336" s="19" t="s">
        <v>70</v>
      </c>
      <c r="AC336" s="18" t="str">
        <f>IF(ISBLANK(X336)=TRUE," ",'2. Metadata'!B$146)</f>
        <v>N/A</v>
      </c>
      <c r="AD336" s="3" t="s">
        <v>9</v>
      </c>
      <c r="AE336" s="7"/>
      <c r="AF336" s="8"/>
      <c r="AG336" s="8"/>
      <c r="AH336" s="8"/>
      <c r="AI336" s="8"/>
      <c r="AJ336" s="8"/>
      <c r="AK336" s="8"/>
      <c r="AL336" s="8"/>
      <c r="AM336" s="8"/>
      <c r="AN336" s="8"/>
      <c r="AO336" s="8"/>
    </row>
    <row r="337" spans="1:41" x14ac:dyDescent="0.2">
      <c r="A337" s="24" t="s">
        <v>565</v>
      </c>
      <c r="B337" s="10" t="s">
        <v>7</v>
      </c>
      <c r="C337" s="2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49.57</v>
      </c>
      <c r="D337" s="12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-117.65</v>
      </c>
      <c r="E337" s="19" t="s">
        <v>9</v>
      </c>
      <c r="F337" s="13" t="s">
        <v>566</v>
      </c>
      <c r="G337" s="14" t="str">
        <f>IF(ISBLANK(F337)=TRUE," ",'2. Metadata'!B$14)</f>
        <v>observation</v>
      </c>
      <c r="H337" s="13">
        <v>4</v>
      </c>
      <c r="I337" s="21" t="str">
        <f>IF(ISBLANK(H337)=TRUE," ",'2. Metadata'!B$26)</f>
        <v>degrees Celsius</v>
      </c>
      <c r="J337" s="13">
        <v>3</v>
      </c>
      <c r="K337" s="21" t="str">
        <f>IF(ISBLANK(J337)=TRUE," ",'2. Metadata'!B$38)</f>
        <v>degrees Celsius</v>
      </c>
      <c r="L337" s="13" t="s">
        <v>9</v>
      </c>
      <c r="M337" s="18" t="str">
        <f>IF(ISBLANK(L337)=TRUE," ",'2. Metadata'!B$50)</f>
        <v>milligrams per litre</v>
      </c>
      <c r="N337" s="13" t="s">
        <v>9</v>
      </c>
      <c r="O337" s="18" t="str">
        <f>IF(ISBLANK(N337)=TRUE," ",'2. Metadata'!B$62)</f>
        <v>microSiemens per centimetre</v>
      </c>
      <c r="P337" s="13" t="s">
        <v>9</v>
      </c>
      <c r="Q337" s="18" t="str">
        <f>IF(ISBLANK(P337)=TRUE," ",'2. Metadata'!B$74)</f>
        <v>NTU</v>
      </c>
      <c r="R337" s="13" t="s">
        <v>9</v>
      </c>
      <c r="S337" s="18" t="str">
        <f>IF(ISBLANK(R337)=TRUE," ",'2. Metadata'!B$86)</f>
        <v>most probable number per 100 mL</v>
      </c>
      <c r="T337" s="13" t="s">
        <v>9</v>
      </c>
      <c r="U337" s="18" t="str">
        <f>IF(ISBLANK(T337)=TRUE," ",'2. Metadata'!B$98)</f>
        <v>most probable number per 100 mL</v>
      </c>
      <c r="V337" s="13">
        <v>4.8000000000000001E-2</v>
      </c>
      <c r="W337" s="18" t="str">
        <f>IF(ISBLANK(V337)=TRUE," ",'2. Metadata'!B$110)</f>
        <v>metres</v>
      </c>
      <c r="X337" s="20">
        <v>2.4E-2</v>
      </c>
      <c r="Y337" s="18" t="str">
        <f>IF(ISBLANK(X337)=TRUE," ",'2. Metadata'!B$122)</f>
        <v>metres3 per second</v>
      </c>
      <c r="Z337" s="19" t="s">
        <v>9</v>
      </c>
      <c r="AA337" s="18" t="str">
        <f>IF(ISBLANK(Z337)=TRUE," ",'2. Metadata'!B$134)</f>
        <v>millimetres</v>
      </c>
      <c r="AB337" s="19" t="s">
        <v>24</v>
      </c>
      <c r="AC337" s="18" t="str">
        <f>IF(ISBLANK(X337)=TRUE," ",'2. Metadata'!B$146)</f>
        <v>N/A</v>
      </c>
      <c r="AD337" s="3" t="s">
        <v>9</v>
      </c>
      <c r="AE337" s="7"/>
      <c r="AF337" s="8"/>
      <c r="AG337" s="8"/>
      <c r="AH337" s="8"/>
      <c r="AI337" s="8"/>
      <c r="AJ337" s="8"/>
      <c r="AK337" s="8"/>
      <c r="AL337" s="8"/>
      <c r="AM337" s="8"/>
      <c r="AN337" s="8"/>
      <c r="AO337" s="8"/>
    </row>
    <row r="338" spans="1:41" x14ac:dyDescent="0.2">
      <c r="A338" s="24" t="s">
        <v>567</v>
      </c>
      <c r="B338" s="10" t="s">
        <v>7</v>
      </c>
      <c r="C338" s="2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49.57</v>
      </c>
      <c r="D338" s="12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-117.65</v>
      </c>
      <c r="E338" s="19" t="s">
        <v>9</v>
      </c>
      <c r="F338" s="13" t="s">
        <v>568</v>
      </c>
      <c r="G338" s="14" t="str">
        <f>IF(ISBLANK(F338)=TRUE," ",'2. Metadata'!B$14)</f>
        <v>observation</v>
      </c>
      <c r="H338" s="13">
        <v>3</v>
      </c>
      <c r="I338" s="21" t="str">
        <f>IF(ISBLANK(H338)=TRUE," ",'2. Metadata'!B$26)</f>
        <v>degrees Celsius</v>
      </c>
      <c r="J338" s="13">
        <v>2.5</v>
      </c>
      <c r="K338" s="21" t="str">
        <f>IF(ISBLANK(J338)=TRUE," ",'2. Metadata'!B$38)</f>
        <v>degrees Celsius</v>
      </c>
      <c r="L338" s="13" t="s">
        <v>9</v>
      </c>
      <c r="M338" s="18" t="str">
        <f>IF(ISBLANK(L338)=TRUE," ",'2. Metadata'!B$50)</f>
        <v>milligrams per litre</v>
      </c>
      <c r="N338" s="13" t="s">
        <v>9</v>
      </c>
      <c r="O338" s="18" t="str">
        <f>IF(ISBLANK(N338)=TRUE," ",'2. Metadata'!B$62)</f>
        <v>microSiemens per centimetre</v>
      </c>
      <c r="P338" s="13" t="s">
        <v>9</v>
      </c>
      <c r="Q338" s="18" t="str">
        <f>IF(ISBLANK(P338)=TRUE," ",'2. Metadata'!B$74)</f>
        <v>NTU</v>
      </c>
      <c r="R338" s="13" t="s">
        <v>9</v>
      </c>
      <c r="S338" s="18" t="str">
        <f>IF(ISBLANK(R338)=TRUE," ",'2. Metadata'!B$86)</f>
        <v>most probable number per 100 mL</v>
      </c>
      <c r="T338" s="13" t="s">
        <v>9</v>
      </c>
      <c r="U338" s="18" t="str">
        <f>IF(ISBLANK(T338)=TRUE," ",'2. Metadata'!B$98)</f>
        <v>most probable number per 100 mL</v>
      </c>
      <c r="V338" s="13">
        <v>4.5999999999999999E-2</v>
      </c>
      <c r="W338" s="18" t="str">
        <f>IF(ISBLANK(V338)=TRUE," ",'2. Metadata'!B$110)</f>
        <v>metres</v>
      </c>
      <c r="X338" s="20">
        <v>2.1999999999999999E-2</v>
      </c>
      <c r="Y338" s="18" t="str">
        <f>IF(ISBLANK(X338)=TRUE," ",'2. Metadata'!B$122)</f>
        <v>metres3 per second</v>
      </c>
      <c r="Z338" s="19" t="s">
        <v>9</v>
      </c>
      <c r="AA338" s="18" t="str">
        <f>IF(ISBLANK(Z338)=TRUE," ",'2. Metadata'!B$134)</f>
        <v>millimetres</v>
      </c>
      <c r="AB338" s="19" t="s">
        <v>24</v>
      </c>
      <c r="AC338" s="18" t="str">
        <f>IF(ISBLANK(X338)=TRUE," ",'2. Metadata'!B$146)</f>
        <v>N/A</v>
      </c>
      <c r="AD338" s="3" t="s">
        <v>9</v>
      </c>
      <c r="AE338" s="7"/>
      <c r="AF338" s="8"/>
      <c r="AG338" s="8"/>
      <c r="AH338" s="8"/>
      <c r="AI338" s="8"/>
      <c r="AJ338" s="8"/>
      <c r="AK338" s="8"/>
      <c r="AL338" s="8"/>
      <c r="AM338" s="8"/>
      <c r="AN338" s="8"/>
      <c r="AO338" s="8"/>
    </row>
    <row r="339" spans="1:41" x14ac:dyDescent="0.2">
      <c r="A339" s="24" t="s">
        <v>569</v>
      </c>
      <c r="B339" s="10" t="s">
        <v>7</v>
      </c>
      <c r="C339" s="2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49.57</v>
      </c>
      <c r="D339" s="12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-117.65</v>
      </c>
      <c r="E339" s="19" t="s">
        <v>9</v>
      </c>
      <c r="F339" s="13" t="s">
        <v>570</v>
      </c>
      <c r="G339" s="14" t="str">
        <f>IF(ISBLANK(F339)=TRUE," ",'2. Metadata'!B$14)</f>
        <v>observation</v>
      </c>
      <c r="H339" s="13">
        <v>3</v>
      </c>
      <c r="I339" s="21" t="str">
        <f>IF(ISBLANK(H339)=TRUE," ",'2. Metadata'!B$26)</f>
        <v>degrees Celsius</v>
      </c>
      <c r="J339" s="13">
        <v>2.5</v>
      </c>
      <c r="K339" s="21" t="str">
        <f>IF(ISBLANK(J339)=TRUE," ",'2. Metadata'!B$38)</f>
        <v>degrees Celsius</v>
      </c>
      <c r="L339" s="13" t="s">
        <v>9</v>
      </c>
      <c r="M339" s="18" t="str">
        <f>IF(ISBLANK(L339)=TRUE," ",'2. Metadata'!B$50)</f>
        <v>milligrams per litre</v>
      </c>
      <c r="N339" s="13" t="s">
        <v>9</v>
      </c>
      <c r="O339" s="18" t="str">
        <f>IF(ISBLANK(N339)=TRUE," ",'2. Metadata'!B$62)</f>
        <v>microSiemens per centimetre</v>
      </c>
      <c r="P339" s="13" t="s">
        <v>9</v>
      </c>
      <c r="Q339" s="18" t="str">
        <f>IF(ISBLANK(P339)=TRUE," ",'2. Metadata'!B$74)</f>
        <v>NTU</v>
      </c>
      <c r="R339" s="13" t="s">
        <v>9</v>
      </c>
      <c r="S339" s="18" t="str">
        <f>IF(ISBLANK(R339)=TRUE," ",'2. Metadata'!B$86)</f>
        <v>most probable number per 100 mL</v>
      </c>
      <c r="T339" s="13" t="s">
        <v>9</v>
      </c>
      <c r="U339" s="18" t="str">
        <f>IF(ISBLANK(T339)=TRUE," ",'2. Metadata'!B$98)</f>
        <v>most probable number per 100 mL</v>
      </c>
      <c r="V339" s="13">
        <v>4.5999999999999999E-2</v>
      </c>
      <c r="W339" s="18" t="str">
        <f>IF(ISBLANK(V339)=TRUE," ",'2. Metadata'!B$110)</f>
        <v>metres</v>
      </c>
      <c r="X339" s="20">
        <v>2.1999999999999999E-2</v>
      </c>
      <c r="Y339" s="18" t="str">
        <f>IF(ISBLANK(X339)=TRUE," ",'2. Metadata'!B$122)</f>
        <v>metres3 per second</v>
      </c>
      <c r="Z339" s="19" t="s">
        <v>9</v>
      </c>
      <c r="AA339" s="18" t="str">
        <f>IF(ISBLANK(Z339)=TRUE," ",'2. Metadata'!B$134)</f>
        <v>millimetres</v>
      </c>
      <c r="AB339" s="19" t="s">
        <v>24</v>
      </c>
      <c r="AC339" s="18" t="str">
        <f>IF(ISBLANK(X339)=TRUE," ",'2. Metadata'!B$146)</f>
        <v>N/A</v>
      </c>
      <c r="AD339" s="3" t="s">
        <v>9</v>
      </c>
      <c r="AE339" s="7"/>
      <c r="AF339" s="8"/>
      <c r="AG339" s="8"/>
      <c r="AH339" s="8"/>
      <c r="AI339" s="8"/>
      <c r="AJ339" s="8"/>
      <c r="AK339" s="8"/>
      <c r="AL339" s="8"/>
      <c r="AM339" s="8"/>
      <c r="AN339" s="8"/>
      <c r="AO339" s="8"/>
    </row>
    <row r="340" spans="1:41" x14ac:dyDescent="0.2">
      <c r="A340" s="24" t="s">
        <v>571</v>
      </c>
      <c r="B340" s="10" t="s">
        <v>7</v>
      </c>
      <c r="C340" s="2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49.57</v>
      </c>
      <c r="D340" s="12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-117.65</v>
      </c>
      <c r="E340" s="19" t="s">
        <v>9</v>
      </c>
      <c r="F340" s="13" t="s">
        <v>572</v>
      </c>
      <c r="G340" s="14" t="str">
        <f>IF(ISBLANK(F340)=TRUE," ",'2. Metadata'!B$14)</f>
        <v>observation</v>
      </c>
      <c r="H340" s="13">
        <v>3</v>
      </c>
      <c r="I340" s="21" t="str">
        <f>IF(ISBLANK(H340)=TRUE," ",'2. Metadata'!B$26)</f>
        <v>degrees Celsius</v>
      </c>
      <c r="J340" s="13">
        <v>2.5</v>
      </c>
      <c r="K340" s="21" t="str">
        <f>IF(ISBLANK(J340)=TRUE," ",'2. Metadata'!B$38)</f>
        <v>degrees Celsius</v>
      </c>
      <c r="L340" s="13" t="s">
        <v>9</v>
      </c>
      <c r="M340" s="18" t="str">
        <f>IF(ISBLANK(L340)=TRUE," ",'2. Metadata'!B$50)</f>
        <v>milligrams per litre</v>
      </c>
      <c r="N340" s="13" t="s">
        <v>9</v>
      </c>
      <c r="O340" s="18" t="str">
        <f>IF(ISBLANK(N340)=TRUE," ",'2. Metadata'!B$62)</f>
        <v>microSiemens per centimetre</v>
      </c>
      <c r="P340" s="13" t="s">
        <v>9</v>
      </c>
      <c r="Q340" s="18" t="str">
        <f>IF(ISBLANK(P340)=TRUE," ",'2. Metadata'!B$74)</f>
        <v>NTU</v>
      </c>
      <c r="R340" s="13" t="s">
        <v>9</v>
      </c>
      <c r="S340" s="18" t="str">
        <f>IF(ISBLANK(R340)=TRUE," ",'2. Metadata'!B$86)</f>
        <v>most probable number per 100 mL</v>
      </c>
      <c r="T340" s="13" t="s">
        <v>9</v>
      </c>
      <c r="U340" s="18" t="str">
        <f>IF(ISBLANK(T340)=TRUE," ",'2. Metadata'!B$98)</f>
        <v>most probable number per 100 mL</v>
      </c>
      <c r="V340" s="13">
        <v>5.3999999999999999E-2</v>
      </c>
      <c r="W340" s="18" t="str">
        <f>IF(ISBLANK(V340)=TRUE," ",'2. Metadata'!B$110)</f>
        <v>metres</v>
      </c>
      <c r="X340" s="20">
        <v>2.8000000000000001E-2</v>
      </c>
      <c r="Y340" s="18" t="str">
        <f>IF(ISBLANK(X340)=TRUE," ",'2. Metadata'!B$122)</f>
        <v>metres3 per second</v>
      </c>
      <c r="Z340" s="19" t="s">
        <v>9</v>
      </c>
      <c r="AA340" s="18" t="str">
        <f>IF(ISBLANK(Z340)=TRUE," ",'2. Metadata'!B$134)</f>
        <v>millimetres</v>
      </c>
      <c r="AB340" s="19" t="s">
        <v>24</v>
      </c>
      <c r="AC340" s="18" t="str">
        <f>IF(ISBLANK(X340)=TRUE," ",'2. Metadata'!B$146)</f>
        <v>N/A</v>
      </c>
      <c r="AD340" s="3" t="s">
        <v>9</v>
      </c>
      <c r="AE340" s="7"/>
      <c r="AF340" s="8"/>
      <c r="AG340" s="8"/>
      <c r="AH340" s="8"/>
      <c r="AI340" s="8"/>
      <c r="AJ340" s="8"/>
      <c r="AK340" s="8"/>
      <c r="AL340" s="8"/>
      <c r="AM340" s="8"/>
      <c r="AN340" s="8"/>
      <c r="AO340" s="8"/>
    </row>
    <row r="341" spans="1:41" x14ac:dyDescent="0.2">
      <c r="A341" s="24" t="s">
        <v>573</v>
      </c>
      <c r="B341" s="10" t="s">
        <v>7</v>
      </c>
      <c r="C341" s="2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49.57</v>
      </c>
      <c r="D341" s="12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-117.65</v>
      </c>
      <c r="E341" s="19" t="s">
        <v>9</v>
      </c>
      <c r="F341" s="13" t="s">
        <v>574</v>
      </c>
      <c r="G341" s="14" t="str">
        <f>IF(ISBLANK(F341)=TRUE," ",'2. Metadata'!B$14)</f>
        <v>observation</v>
      </c>
      <c r="H341" s="13">
        <v>-1</v>
      </c>
      <c r="I341" s="21" t="str">
        <f>IF(ISBLANK(H341)=TRUE," ",'2. Metadata'!B$26)</f>
        <v>degrees Celsius</v>
      </c>
      <c r="J341" s="13">
        <v>1</v>
      </c>
      <c r="K341" s="21" t="str">
        <f>IF(ISBLANK(J341)=TRUE," ",'2. Metadata'!B$38)</f>
        <v>degrees Celsius</v>
      </c>
      <c r="L341" s="13" t="s">
        <v>9</v>
      </c>
      <c r="M341" s="18" t="str">
        <f>IF(ISBLANK(L341)=TRUE," ",'2. Metadata'!B$50)</f>
        <v>milligrams per litre</v>
      </c>
      <c r="N341" s="13" t="s">
        <v>9</v>
      </c>
      <c r="O341" s="18" t="str">
        <f>IF(ISBLANK(N341)=TRUE," ",'2. Metadata'!B$62)</f>
        <v>microSiemens per centimetre</v>
      </c>
      <c r="P341" s="13" t="s">
        <v>9</v>
      </c>
      <c r="Q341" s="18" t="str">
        <f>IF(ISBLANK(P341)=TRUE," ",'2. Metadata'!B$74)</f>
        <v>NTU</v>
      </c>
      <c r="R341" s="13" t="s">
        <v>9</v>
      </c>
      <c r="S341" s="18" t="str">
        <f>IF(ISBLANK(R341)=TRUE," ",'2. Metadata'!B$86)</f>
        <v>most probable number per 100 mL</v>
      </c>
      <c r="T341" s="13" t="s">
        <v>9</v>
      </c>
      <c r="U341" s="18" t="str">
        <f>IF(ISBLANK(T341)=TRUE," ",'2. Metadata'!B$98)</f>
        <v>most probable number per 100 mL</v>
      </c>
      <c r="V341" s="13">
        <v>4.5999999999999999E-2</v>
      </c>
      <c r="W341" s="18" t="str">
        <f>IF(ISBLANK(V341)=TRUE," ",'2. Metadata'!B$110)</f>
        <v>metres</v>
      </c>
      <c r="X341" s="20">
        <v>2.1999999999999999E-2</v>
      </c>
      <c r="Y341" s="18" t="str">
        <f>IF(ISBLANK(X341)=TRUE," ",'2. Metadata'!B$122)</f>
        <v>metres3 per second</v>
      </c>
      <c r="Z341" s="19" t="s">
        <v>9</v>
      </c>
      <c r="AA341" s="18" t="str">
        <f>IF(ISBLANK(Z341)=TRUE," ",'2. Metadata'!B$134)</f>
        <v>millimetres</v>
      </c>
      <c r="AB341" s="19" t="s">
        <v>24</v>
      </c>
      <c r="AC341" s="18" t="str">
        <f>IF(ISBLANK(X341)=TRUE," ",'2. Metadata'!B$146)</f>
        <v>N/A</v>
      </c>
      <c r="AD341" s="3" t="s">
        <v>9</v>
      </c>
      <c r="AE341" s="7"/>
      <c r="AF341" s="8"/>
      <c r="AG341" s="8"/>
      <c r="AH341" s="8"/>
      <c r="AI341" s="8"/>
      <c r="AJ341" s="8"/>
      <c r="AK341" s="8"/>
      <c r="AL341" s="8"/>
      <c r="AM341" s="8"/>
      <c r="AN341" s="8"/>
      <c r="AO341" s="8"/>
    </row>
    <row r="342" spans="1:41" x14ac:dyDescent="0.2">
      <c r="A342" s="24" t="s">
        <v>575</v>
      </c>
      <c r="B342" s="10" t="s">
        <v>7</v>
      </c>
      <c r="C342" s="2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49.57</v>
      </c>
      <c r="D342" s="12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-117.65</v>
      </c>
      <c r="E342" s="19" t="s">
        <v>9</v>
      </c>
      <c r="F342" s="13" t="s">
        <v>576</v>
      </c>
      <c r="G342" s="14" t="str">
        <f>IF(ISBLANK(F342)=TRUE," ",'2. Metadata'!B$14)</f>
        <v>observation</v>
      </c>
      <c r="H342" s="13">
        <v>1</v>
      </c>
      <c r="I342" s="21" t="str">
        <f>IF(ISBLANK(H342)=TRUE," ",'2. Metadata'!B$26)</f>
        <v>degrees Celsius</v>
      </c>
      <c r="J342" s="13">
        <v>2</v>
      </c>
      <c r="K342" s="21" t="str">
        <f>IF(ISBLANK(J342)=TRUE," ",'2. Metadata'!B$38)</f>
        <v>degrees Celsius</v>
      </c>
      <c r="L342" s="13" t="s">
        <v>15</v>
      </c>
      <c r="M342" s="18" t="str">
        <f>IF(ISBLANK(L342)=TRUE," ",'2. Metadata'!B$50)</f>
        <v>milligrams per litre</v>
      </c>
      <c r="N342" s="13">
        <v>113</v>
      </c>
      <c r="O342" s="18" t="str">
        <f>IF(ISBLANK(N342)=TRUE," ",'2. Metadata'!B$62)</f>
        <v>microSiemens per centimetre</v>
      </c>
      <c r="P342" s="13">
        <v>0.3</v>
      </c>
      <c r="Q342" s="18" t="str">
        <f>IF(ISBLANK(P342)=TRUE," ",'2. Metadata'!B$74)</f>
        <v>NTU</v>
      </c>
      <c r="R342" s="13" t="s">
        <v>9</v>
      </c>
      <c r="S342" s="18" t="str">
        <f>IF(ISBLANK(R342)=TRUE," ",'2. Metadata'!B$86)</f>
        <v>most probable number per 100 mL</v>
      </c>
      <c r="T342" s="13" t="s">
        <v>9</v>
      </c>
      <c r="U342" s="18" t="str">
        <f>IF(ISBLANK(T342)=TRUE," ",'2. Metadata'!B$98)</f>
        <v>most probable number per 100 mL</v>
      </c>
      <c r="V342" s="13">
        <v>4.5999999999999999E-2</v>
      </c>
      <c r="W342" s="18" t="str">
        <f>IF(ISBLANK(V342)=TRUE," ",'2. Metadata'!B$110)</f>
        <v>metres</v>
      </c>
      <c r="X342" s="20">
        <v>2.1999999999999999E-2</v>
      </c>
      <c r="Y342" s="18" t="str">
        <f>IF(ISBLANK(X342)=TRUE," ",'2. Metadata'!B$122)</f>
        <v>metres3 per second</v>
      </c>
      <c r="Z342" s="19" t="s">
        <v>9</v>
      </c>
      <c r="AA342" s="18" t="str">
        <f>IF(ISBLANK(Z342)=TRUE," ",'2. Metadata'!B$134)</f>
        <v>millimetres</v>
      </c>
      <c r="AB342" s="19" t="s">
        <v>24</v>
      </c>
      <c r="AC342" s="18" t="str">
        <f>IF(ISBLANK(X342)=TRUE," ",'2. Metadata'!B$146)</f>
        <v>N/A</v>
      </c>
      <c r="AD342" s="3" t="s">
        <v>9</v>
      </c>
      <c r="AE342" s="7"/>
      <c r="AF342" s="8"/>
      <c r="AG342" s="8"/>
      <c r="AH342" s="8"/>
      <c r="AI342" s="8"/>
      <c r="AJ342" s="8"/>
      <c r="AK342" s="8"/>
      <c r="AL342" s="8"/>
      <c r="AM342" s="8"/>
      <c r="AN342" s="8"/>
      <c r="AO342" s="8"/>
    </row>
    <row r="343" spans="1:41" x14ac:dyDescent="0.2">
      <c r="A343" s="24" t="s">
        <v>577</v>
      </c>
      <c r="B343" s="10" t="s">
        <v>7</v>
      </c>
      <c r="C343" s="2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49.57</v>
      </c>
      <c r="D343" s="12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-117.65</v>
      </c>
      <c r="E343" s="19" t="s">
        <v>9</v>
      </c>
      <c r="F343" s="13" t="s">
        <v>9</v>
      </c>
      <c r="G343" s="14" t="str">
        <f>IF(ISBLANK(F343)=TRUE," ",'2. Metadata'!B$14)</f>
        <v>observation</v>
      </c>
      <c r="H343" s="13" t="s">
        <v>9</v>
      </c>
      <c r="I343" s="21" t="str">
        <f>IF(ISBLANK(H343)=TRUE," ",'2. Metadata'!B$26)</f>
        <v>degrees Celsius</v>
      </c>
      <c r="J343" s="13" t="s">
        <v>9</v>
      </c>
      <c r="K343" s="21" t="str">
        <f>IF(ISBLANK(J343)=TRUE," ",'2. Metadata'!B$38)</f>
        <v>degrees Celsius</v>
      </c>
      <c r="L343" s="13" t="s">
        <v>9</v>
      </c>
      <c r="M343" s="18" t="str">
        <f>IF(ISBLANK(L343)=TRUE," ",'2. Metadata'!B$50)</f>
        <v>milligrams per litre</v>
      </c>
      <c r="N343" s="13" t="s">
        <v>9</v>
      </c>
      <c r="O343" s="18" t="str">
        <f>IF(ISBLANK(N343)=TRUE," ",'2. Metadata'!B$62)</f>
        <v>microSiemens per centimetre</v>
      </c>
      <c r="P343" s="13" t="s">
        <v>9</v>
      </c>
      <c r="Q343" s="18" t="str">
        <f>IF(ISBLANK(P343)=TRUE," ",'2. Metadata'!B$74)</f>
        <v>NTU</v>
      </c>
      <c r="R343" s="13" t="s">
        <v>9</v>
      </c>
      <c r="S343" s="18" t="str">
        <f>IF(ISBLANK(R343)=TRUE," ",'2. Metadata'!B$86)</f>
        <v>most probable number per 100 mL</v>
      </c>
      <c r="T343" s="13" t="s">
        <v>9</v>
      </c>
      <c r="U343" s="18" t="str">
        <f>IF(ISBLANK(T343)=TRUE," ",'2. Metadata'!B$98)</f>
        <v>most probable number per 100 mL</v>
      </c>
      <c r="V343" s="13" t="s">
        <v>9</v>
      </c>
      <c r="W343" s="18" t="str">
        <f>IF(ISBLANK(V343)=TRUE," ",'2. Metadata'!B$110)</f>
        <v>metres</v>
      </c>
      <c r="X343" s="20" t="s">
        <v>9</v>
      </c>
      <c r="Y343" s="18" t="str">
        <f>IF(ISBLANK(X343)=TRUE," ",'2. Metadata'!B$122)</f>
        <v>metres3 per second</v>
      </c>
      <c r="Z343" s="19">
        <v>0</v>
      </c>
      <c r="AA343" s="18" t="str">
        <f>IF(ISBLANK(Z343)=TRUE," ",'2. Metadata'!B$134)</f>
        <v>millimetres</v>
      </c>
      <c r="AB343" s="19" t="s">
        <v>9</v>
      </c>
      <c r="AC343" s="18" t="str">
        <f>IF(ISBLANK(X343)=TRUE," ",'2. Metadata'!B$146)</f>
        <v>N/A</v>
      </c>
      <c r="AD343" s="3" t="s">
        <v>9</v>
      </c>
      <c r="AE343" s="7"/>
      <c r="AF343" s="8"/>
      <c r="AG343" s="8"/>
      <c r="AH343" s="8"/>
      <c r="AI343" s="8"/>
      <c r="AJ343" s="8"/>
      <c r="AK343" s="8"/>
      <c r="AL343" s="8"/>
      <c r="AM343" s="8"/>
      <c r="AN343" s="8"/>
      <c r="AO343" s="8"/>
    </row>
    <row r="344" spans="1:41" x14ac:dyDescent="0.2">
      <c r="A344" s="24" t="s">
        <v>578</v>
      </c>
      <c r="B344" s="10" t="s">
        <v>7</v>
      </c>
      <c r="C344" s="2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49.57</v>
      </c>
      <c r="D344" s="12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-117.65</v>
      </c>
      <c r="E344" s="19" t="s">
        <v>9</v>
      </c>
      <c r="F344" s="13" t="s">
        <v>579</v>
      </c>
      <c r="G344" s="14" t="str">
        <f>IF(ISBLANK(F344)=TRUE," ",'2. Metadata'!B$14)</f>
        <v>observation</v>
      </c>
      <c r="H344" s="13">
        <v>3</v>
      </c>
      <c r="I344" s="21" t="str">
        <f>IF(ISBLANK(H344)=TRUE," ",'2. Metadata'!B$26)</f>
        <v>degrees Celsius</v>
      </c>
      <c r="J344" s="13">
        <v>3</v>
      </c>
      <c r="K344" s="21" t="str">
        <f>IF(ISBLANK(J344)=TRUE," ",'2. Metadata'!B$38)</f>
        <v>degrees Celsius</v>
      </c>
      <c r="L344" s="13" t="s">
        <v>9</v>
      </c>
      <c r="M344" s="18" t="str">
        <f>IF(ISBLANK(L344)=TRUE," ",'2. Metadata'!B$50)</f>
        <v>milligrams per litre</v>
      </c>
      <c r="N344" s="13" t="s">
        <v>9</v>
      </c>
      <c r="O344" s="18" t="str">
        <f>IF(ISBLANK(N344)=TRUE," ",'2. Metadata'!B$62)</f>
        <v>microSiemens per centimetre</v>
      </c>
      <c r="P344" s="13" t="s">
        <v>9</v>
      </c>
      <c r="Q344" s="18" t="str">
        <f>IF(ISBLANK(P344)=TRUE," ",'2. Metadata'!B$74)</f>
        <v>NTU</v>
      </c>
      <c r="R344" s="13" t="s">
        <v>9</v>
      </c>
      <c r="S344" s="18" t="str">
        <f>IF(ISBLANK(R344)=TRUE," ",'2. Metadata'!B$86)</f>
        <v>most probable number per 100 mL</v>
      </c>
      <c r="T344" s="13" t="s">
        <v>9</v>
      </c>
      <c r="U344" s="18" t="str">
        <f>IF(ISBLANK(T344)=TRUE," ",'2. Metadata'!B$98)</f>
        <v>most probable number per 100 mL</v>
      </c>
      <c r="V344" s="13">
        <v>4.2000000000000003E-2</v>
      </c>
      <c r="W344" s="18" t="str">
        <f>IF(ISBLANK(V344)=TRUE," ",'2. Metadata'!B$110)</f>
        <v>metres</v>
      </c>
      <c r="X344" s="20">
        <v>1.9E-2</v>
      </c>
      <c r="Y344" s="18" t="str">
        <f>IF(ISBLANK(X344)=TRUE," ",'2. Metadata'!B$122)</f>
        <v>metres3 per second</v>
      </c>
      <c r="Z344" s="19">
        <v>7.2</v>
      </c>
      <c r="AA344" s="18" t="str">
        <f>IF(ISBLANK(Z344)=TRUE," ",'2. Metadata'!B$134)</f>
        <v>millimetres</v>
      </c>
      <c r="AB344" s="19" t="s">
        <v>24</v>
      </c>
      <c r="AC344" s="18" t="str">
        <f>IF(ISBLANK(X344)=TRUE," ",'2. Metadata'!B$146)</f>
        <v>N/A</v>
      </c>
      <c r="AD344" s="3" t="s">
        <v>9</v>
      </c>
      <c r="AE344" s="7"/>
      <c r="AF344" s="8"/>
      <c r="AG344" s="8"/>
      <c r="AH344" s="8"/>
      <c r="AI344" s="8"/>
      <c r="AJ344" s="8"/>
      <c r="AK344" s="8"/>
      <c r="AL344" s="8"/>
      <c r="AM344" s="8"/>
      <c r="AN344" s="8"/>
      <c r="AO344" s="8"/>
    </row>
    <row r="345" spans="1:41" x14ac:dyDescent="0.2">
      <c r="A345" s="24" t="s">
        <v>580</v>
      </c>
      <c r="B345" s="10" t="s">
        <v>7</v>
      </c>
      <c r="C345" s="2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49.57</v>
      </c>
      <c r="D345" s="12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-117.65</v>
      </c>
      <c r="E345" s="19" t="s">
        <v>9</v>
      </c>
      <c r="F345" s="13" t="s">
        <v>9</v>
      </c>
      <c r="G345" s="14" t="str">
        <f>IF(ISBLANK(F345)=TRUE," ",'2. Metadata'!B$14)</f>
        <v>observation</v>
      </c>
      <c r="H345" s="13" t="s">
        <v>9</v>
      </c>
      <c r="I345" s="21" t="str">
        <f>IF(ISBLANK(H345)=TRUE," ",'2. Metadata'!B$26)</f>
        <v>degrees Celsius</v>
      </c>
      <c r="J345" s="13" t="s">
        <v>9</v>
      </c>
      <c r="K345" s="21" t="str">
        <f>IF(ISBLANK(J345)=TRUE," ",'2. Metadata'!B$38)</f>
        <v>degrees Celsius</v>
      </c>
      <c r="L345" s="13" t="s">
        <v>9</v>
      </c>
      <c r="M345" s="18" t="str">
        <f>IF(ISBLANK(L345)=TRUE," ",'2. Metadata'!B$50)</f>
        <v>milligrams per litre</v>
      </c>
      <c r="N345" s="13" t="s">
        <v>9</v>
      </c>
      <c r="O345" s="18" t="str">
        <f>IF(ISBLANK(N345)=TRUE," ",'2. Metadata'!B$62)</f>
        <v>microSiemens per centimetre</v>
      </c>
      <c r="P345" s="13" t="s">
        <v>9</v>
      </c>
      <c r="Q345" s="18" t="str">
        <f>IF(ISBLANK(P345)=TRUE," ",'2. Metadata'!B$74)</f>
        <v>NTU</v>
      </c>
      <c r="R345" s="13" t="s">
        <v>9</v>
      </c>
      <c r="S345" s="18" t="str">
        <f>IF(ISBLANK(R345)=TRUE," ",'2. Metadata'!B$86)</f>
        <v>most probable number per 100 mL</v>
      </c>
      <c r="T345" s="13" t="s">
        <v>9</v>
      </c>
      <c r="U345" s="18" t="str">
        <f>IF(ISBLANK(T345)=TRUE," ",'2. Metadata'!B$98)</f>
        <v>most probable number per 100 mL</v>
      </c>
      <c r="V345" s="13" t="s">
        <v>9</v>
      </c>
      <c r="W345" s="18" t="str">
        <f>IF(ISBLANK(V345)=TRUE," ",'2. Metadata'!B$110)</f>
        <v>metres</v>
      </c>
      <c r="X345" s="20" t="s">
        <v>9</v>
      </c>
      <c r="Y345" s="18" t="str">
        <f>IF(ISBLANK(X345)=TRUE," ",'2. Metadata'!B$122)</f>
        <v>metres3 per second</v>
      </c>
      <c r="Z345" s="19">
        <v>1.1000000000000001</v>
      </c>
      <c r="AA345" s="18" t="str">
        <f>IF(ISBLANK(Z345)=TRUE," ",'2. Metadata'!B$134)</f>
        <v>millimetres</v>
      </c>
      <c r="AB345" s="19" t="s">
        <v>9</v>
      </c>
      <c r="AC345" s="18" t="str">
        <f>IF(ISBLANK(X345)=TRUE," ",'2. Metadata'!B$146)</f>
        <v>N/A</v>
      </c>
      <c r="AD345" s="3" t="s">
        <v>9</v>
      </c>
      <c r="AE345" s="7"/>
      <c r="AF345" s="8"/>
      <c r="AG345" s="8"/>
      <c r="AH345" s="8"/>
      <c r="AI345" s="8"/>
      <c r="AJ345" s="8"/>
      <c r="AK345" s="8"/>
      <c r="AL345" s="8"/>
      <c r="AM345" s="8"/>
      <c r="AN345" s="8"/>
      <c r="AO345" s="8"/>
    </row>
    <row r="346" spans="1:41" x14ac:dyDescent="0.2">
      <c r="A346" s="24" t="s">
        <v>581</v>
      </c>
      <c r="B346" s="10" t="s">
        <v>7</v>
      </c>
      <c r="C346" s="2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49.57</v>
      </c>
      <c r="D346" s="12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-117.65</v>
      </c>
      <c r="E346" s="19" t="s">
        <v>9</v>
      </c>
      <c r="F346" s="13" t="s">
        <v>582</v>
      </c>
      <c r="G346" s="14" t="str">
        <f>IF(ISBLANK(F346)=TRUE," ",'2. Metadata'!B$14)</f>
        <v>observation</v>
      </c>
      <c r="H346" s="13">
        <v>4</v>
      </c>
      <c r="I346" s="21" t="str">
        <f>IF(ISBLANK(H346)=TRUE," ",'2. Metadata'!B$26)</f>
        <v>degrees Celsius</v>
      </c>
      <c r="J346" s="13">
        <v>3</v>
      </c>
      <c r="K346" s="21" t="str">
        <f>IF(ISBLANK(J346)=TRUE," ",'2. Metadata'!B$38)</f>
        <v>degrees Celsius</v>
      </c>
      <c r="L346" s="13" t="s">
        <v>9</v>
      </c>
      <c r="M346" s="18" t="str">
        <f>IF(ISBLANK(L346)=TRUE," ",'2. Metadata'!B$50)</f>
        <v>milligrams per litre</v>
      </c>
      <c r="N346" s="13" t="s">
        <v>9</v>
      </c>
      <c r="O346" s="18" t="str">
        <f>IF(ISBLANK(N346)=TRUE," ",'2. Metadata'!B$62)</f>
        <v>microSiemens per centimetre</v>
      </c>
      <c r="P346" s="13" t="s">
        <v>9</v>
      </c>
      <c r="Q346" s="18" t="str">
        <f>IF(ISBLANK(P346)=TRUE," ",'2. Metadata'!B$74)</f>
        <v>NTU</v>
      </c>
      <c r="R346" s="13" t="s">
        <v>9</v>
      </c>
      <c r="S346" s="18" t="str">
        <f>IF(ISBLANK(R346)=TRUE," ",'2. Metadata'!B$86)</f>
        <v>most probable number per 100 mL</v>
      </c>
      <c r="T346" s="13" t="s">
        <v>9</v>
      </c>
      <c r="U346" s="18" t="str">
        <f>IF(ISBLANK(T346)=TRUE," ",'2. Metadata'!B$98)</f>
        <v>most probable number per 100 mL</v>
      </c>
      <c r="V346" s="13">
        <v>4.2000000000000003E-2</v>
      </c>
      <c r="W346" s="18" t="str">
        <f>IF(ISBLANK(V346)=TRUE," ",'2. Metadata'!B$110)</f>
        <v>metres</v>
      </c>
      <c r="X346" s="20">
        <v>1.9E-2</v>
      </c>
      <c r="Y346" s="18" t="str">
        <f>IF(ISBLANK(X346)=TRUE," ",'2. Metadata'!B$122)</f>
        <v>metres3 per second</v>
      </c>
      <c r="Z346" s="19">
        <v>4.5999999999999996</v>
      </c>
      <c r="AA346" s="18" t="str">
        <f>IF(ISBLANK(Z346)=TRUE," ",'2. Metadata'!B$134)</f>
        <v>millimetres</v>
      </c>
      <c r="AB346" s="19" t="s">
        <v>24</v>
      </c>
      <c r="AC346" s="18" t="str">
        <f>IF(ISBLANK(X346)=TRUE," ",'2. Metadata'!B$146)</f>
        <v>N/A</v>
      </c>
      <c r="AD346" s="3" t="s">
        <v>9</v>
      </c>
      <c r="AE346" s="7"/>
      <c r="AF346" s="8"/>
      <c r="AG346" s="8"/>
      <c r="AH346" s="8"/>
      <c r="AI346" s="8"/>
      <c r="AJ346" s="8"/>
      <c r="AK346" s="8"/>
      <c r="AL346" s="8"/>
      <c r="AM346" s="8"/>
      <c r="AN346" s="8"/>
      <c r="AO346" s="8"/>
    </row>
    <row r="347" spans="1:41" x14ac:dyDescent="0.2">
      <c r="A347" s="24" t="s">
        <v>583</v>
      </c>
      <c r="B347" s="10" t="s">
        <v>7</v>
      </c>
      <c r="C347" s="2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49.57</v>
      </c>
      <c r="D347" s="12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-117.65</v>
      </c>
      <c r="E347" s="19" t="s">
        <v>9</v>
      </c>
      <c r="F347" s="13" t="s">
        <v>9</v>
      </c>
      <c r="G347" s="14" t="str">
        <f>IF(ISBLANK(F347)=TRUE," ",'2. Metadata'!B$14)</f>
        <v>observation</v>
      </c>
      <c r="H347" s="13" t="s">
        <v>9</v>
      </c>
      <c r="I347" s="21" t="str">
        <f>IF(ISBLANK(H347)=TRUE," ",'2. Metadata'!B$26)</f>
        <v>degrees Celsius</v>
      </c>
      <c r="J347" s="13" t="s">
        <v>9</v>
      </c>
      <c r="K347" s="21" t="str">
        <f>IF(ISBLANK(J347)=TRUE," ",'2. Metadata'!B$38)</f>
        <v>degrees Celsius</v>
      </c>
      <c r="L347" s="13" t="s">
        <v>9</v>
      </c>
      <c r="M347" s="18" t="str">
        <f>IF(ISBLANK(L347)=TRUE," ",'2. Metadata'!B$50)</f>
        <v>milligrams per litre</v>
      </c>
      <c r="N347" s="13" t="s">
        <v>9</v>
      </c>
      <c r="O347" s="18" t="str">
        <f>IF(ISBLANK(N347)=TRUE," ",'2. Metadata'!B$62)</f>
        <v>microSiemens per centimetre</v>
      </c>
      <c r="P347" s="13" t="s">
        <v>9</v>
      </c>
      <c r="Q347" s="18" t="str">
        <f>IF(ISBLANK(P347)=TRUE," ",'2. Metadata'!B$74)</f>
        <v>NTU</v>
      </c>
      <c r="R347" s="13" t="s">
        <v>9</v>
      </c>
      <c r="S347" s="18" t="str">
        <f>IF(ISBLANK(R347)=TRUE," ",'2. Metadata'!B$86)</f>
        <v>most probable number per 100 mL</v>
      </c>
      <c r="T347" s="13" t="s">
        <v>9</v>
      </c>
      <c r="U347" s="18" t="str">
        <f>IF(ISBLANK(T347)=TRUE," ",'2. Metadata'!B$98)</f>
        <v>most probable number per 100 mL</v>
      </c>
      <c r="V347" s="13" t="s">
        <v>9</v>
      </c>
      <c r="W347" s="18" t="str">
        <f>IF(ISBLANK(V347)=TRUE," ",'2. Metadata'!B$110)</f>
        <v>metres</v>
      </c>
      <c r="X347" s="20" t="s">
        <v>9</v>
      </c>
      <c r="Y347" s="18" t="str">
        <f>IF(ISBLANK(X347)=TRUE," ",'2. Metadata'!B$122)</f>
        <v>metres3 per second</v>
      </c>
      <c r="Z347" s="19">
        <v>0.8</v>
      </c>
      <c r="AA347" s="18" t="str">
        <f>IF(ISBLANK(Z347)=TRUE," ",'2. Metadata'!B$134)</f>
        <v>millimetres</v>
      </c>
      <c r="AB347" s="19" t="s">
        <v>9</v>
      </c>
      <c r="AC347" s="18" t="str">
        <f>IF(ISBLANK(X347)=TRUE," ",'2. Metadata'!B$146)</f>
        <v>N/A</v>
      </c>
      <c r="AD347" s="3" t="s">
        <v>9</v>
      </c>
      <c r="AE347" s="7"/>
      <c r="AF347" s="8"/>
      <c r="AG347" s="8"/>
      <c r="AH347" s="8"/>
      <c r="AI347" s="8"/>
      <c r="AJ347" s="8"/>
      <c r="AK347" s="8"/>
      <c r="AL347" s="8"/>
      <c r="AM347" s="8"/>
      <c r="AN347" s="8"/>
      <c r="AO347" s="8"/>
    </row>
    <row r="348" spans="1:41" x14ac:dyDescent="0.2">
      <c r="A348" s="24" t="s">
        <v>584</v>
      </c>
      <c r="B348" s="10" t="s">
        <v>7</v>
      </c>
      <c r="C348" s="2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49.57</v>
      </c>
      <c r="D348" s="12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-117.65</v>
      </c>
      <c r="E348" s="19" t="s">
        <v>9</v>
      </c>
      <c r="F348" s="13" t="s">
        <v>585</v>
      </c>
      <c r="G348" s="14" t="str">
        <f>IF(ISBLANK(F348)=TRUE," ",'2. Metadata'!B$14)</f>
        <v>observation</v>
      </c>
      <c r="H348" s="13">
        <v>2</v>
      </c>
      <c r="I348" s="21" t="str">
        <f>IF(ISBLANK(H348)=TRUE," ",'2. Metadata'!B$26)</f>
        <v>degrees Celsius</v>
      </c>
      <c r="J348" s="13">
        <v>2</v>
      </c>
      <c r="K348" s="21" t="str">
        <f>IF(ISBLANK(J348)=TRUE," ",'2. Metadata'!B$38)</f>
        <v>degrees Celsius</v>
      </c>
      <c r="L348" s="13" t="s">
        <v>9</v>
      </c>
      <c r="M348" s="18" t="str">
        <f>IF(ISBLANK(L348)=TRUE," ",'2. Metadata'!B$50)</f>
        <v>milligrams per litre</v>
      </c>
      <c r="N348" s="13" t="s">
        <v>9</v>
      </c>
      <c r="O348" s="18" t="str">
        <f>IF(ISBLANK(N348)=TRUE," ",'2. Metadata'!B$62)</f>
        <v>microSiemens per centimetre</v>
      </c>
      <c r="P348" s="13" t="s">
        <v>9</v>
      </c>
      <c r="Q348" s="18" t="str">
        <f>IF(ISBLANK(P348)=TRUE," ",'2. Metadata'!B$74)</f>
        <v>NTU</v>
      </c>
      <c r="R348" s="13" t="s">
        <v>9</v>
      </c>
      <c r="S348" s="18" t="str">
        <f>IF(ISBLANK(R348)=TRUE," ",'2. Metadata'!B$86)</f>
        <v>most probable number per 100 mL</v>
      </c>
      <c r="T348" s="13" t="s">
        <v>9</v>
      </c>
      <c r="U348" s="18" t="str">
        <f>IF(ISBLANK(T348)=TRUE," ",'2. Metadata'!B$98)</f>
        <v>most probable number per 100 mL</v>
      </c>
      <c r="V348" s="13">
        <v>4.2000000000000003E-2</v>
      </c>
      <c r="W348" s="18" t="str">
        <f>IF(ISBLANK(V348)=TRUE," ",'2. Metadata'!B$110)</f>
        <v>metres</v>
      </c>
      <c r="X348" s="20">
        <v>1.9E-2</v>
      </c>
      <c r="Y348" s="18" t="str">
        <f>IF(ISBLANK(X348)=TRUE," ",'2. Metadata'!B$122)</f>
        <v>metres3 per second</v>
      </c>
      <c r="Z348" s="19">
        <v>0</v>
      </c>
      <c r="AA348" s="18" t="str">
        <f>IF(ISBLANK(Z348)=TRUE," ",'2. Metadata'!B$134)</f>
        <v>millimetres</v>
      </c>
      <c r="AB348" s="19" t="s">
        <v>24</v>
      </c>
      <c r="AC348" s="18" t="str">
        <f>IF(ISBLANK(X348)=TRUE," ",'2. Metadata'!B$146)</f>
        <v>N/A</v>
      </c>
      <c r="AD348" s="3" t="s">
        <v>9</v>
      </c>
      <c r="AE348" s="7"/>
      <c r="AF348" s="8"/>
      <c r="AG348" s="8"/>
      <c r="AH348" s="8"/>
      <c r="AI348" s="8"/>
      <c r="AJ348" s="8"/>
      <c r="AK348" s="8"/>
      <c r="AL348" s="8"/>
      <c r="AM348" s="8"/>
      <c r="AN348" s="8"/>
      <c r="AO348" s="8"/>
    </row>
    <row r="349" spans="1:41" x14ac:dyDescent="0.2">
      <c r="A349" s="24" t="s">
        <v>586</v>
      </c>
      <c r="B349" s="10" t="s">
        <v>7</v>
      </c>
      <c r="C349" s="2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49.57</v>
      </c>
      <c r="D349" s="12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-117.65</v>
      </c>
      <c r="E349" s="19" t="s">
        <v>9</v>
      </c>
      <c r="F349" s="13" t="s">
        <v>9</v>
      </c>
      <c r="G349" s="14" t="str">
        <f>IF(ISBLANK(F349)=TRUE," ",'2. Metadata'!B$14)</f>
        <v>observation</v>
      </c>
      <c r="H349" s="13" t="s">
        <v>9</v>
      </c>
      <c r="I349" s="21" t="str">
        <f>IF(ISBLANK(H349)=TRUE," ",'2. Metadata'!B$26)</f>
        <v>degrees Celsius</v>
      </c>
      <c r="J349" s="13" t="s">
        <v>9</v>
      </c>
      <c r="K349" s="21" t="str">
        <f>IF(ISBLANK(J349)=TRUE," ",'2. Metadata'!B$38)</f>
        <v>degrees Celsius</v>
      </c>
      <c r="L349" s="13" t="s">
        <v>9</v>
      </c>
      <c r="M349" s="18" t="str">
        <f>IF(ISBLANK(L349)=TRUE," ",'2. Metadata'!B$50)</f>
        <v>milligrams per litre</v>
      </c>
      <c r="N349" s="13" t="s">
        <v>9</v>
      </c>
      <c r="O349" s="18" t="str">
        <f>IF(ISBLANK(N349)=TRUE," ",'2. Metadata'!B$62)</f>
        <v>microSiemens per centimetre</v>
      </c>
      <c r="P349" s="13" t="s">
        <v>9</v>
      </c>
      <c r="Q349" s="18" t="str">
        <f>IF(ISBLANK(P349)=TRUE," ",'2. Metadata'!B$74)</f>
        <v>NTU</v>
      </c>
      <c r="R349" s="13" t="s">
        <v>9</v>
      </c>
      <c r="S349" s="18" t="str">
        <f>IF(ISBLANK(R349)=TRUE," ",'2. Metadata'!B$86)</f>
        <v>most probable number per 100 mL</v>
      </c>
      <c r="T349" s="13" t="s">
        <v>9</v>
      </c>
      <c r="U349" s="18" t="str">
        <f>IF(ISBLANK(T349)=TRUE," ",'2. Metadata'!B$98)</f>
        <v>most probable number per 100 mL</v>
      </c>
      <c r="V349" s="13" t="s">
        <v>9</v>
      </c>
      <c r="W349" s="18" t="str">
        <f>IF(ISBLANK(V349)=TRUE," ",'2. Metadata'!B$110)</f>
        <v>metres</v>
      </c>
      <c r="X349" s="20" t="s">
        <v>9</v>
      </c>
      <c r="Y349" s="18" t="str">
        <f>IF(ISBLANK(X349)=TRUE," ",'2. Metadata'!B$122)</f>
        <v>metres3 per second</v>
      </c>
      <c r="Z349" s="19">
        <v>0</v>
      </c>
      <c r="AA349" s="18" t="str">
        <f>IF(ISBLANK(Z349)=TRUE," ",'2. Metadata'!B$134)</f>
        <v>millimetres</v>
      </c>
      <c r="AB349" s="19" t="s">
        <v>9</v>
      </c>
      <c r="AC349" s="18" t="str">
        <f>IF(ISBLANK(X349)=TRUE," ",'2. Metadata'!B$146)</f>
        <v>N/A</v>
      </c>
      <c r="AD349" s="3" t="s">
        <v>9</v>
      </c>
      <c r="AE349" s="7"/>
      <c r="AF349" s="8"/>
      <c r="AG349" s="8"/>
      <c r="AH349" s="8"/>
      <c r="AI349" s="8"/>
      <c r="AJ349" s="8"/>
      <c r="AK349" s="8"/>
      <c r="AL349" s="8"/>
      <c r="AM349" s="8"/>
      <c r="AN349" s="8"/>
      <c r="AO349" s="8"/>
    </row>
    <row r="350" spans="1:41" x14ac:dyDescent="0.2">
      <c r="A350" s="24" t="s">
        <v>587</v>
      </c>
      <c r="B350" s="10" t="s">
        <v>7</v>
      </c>
      <c r="C350" s="2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49.57</v>
      </c>
      <c r="D350" s="12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-117.65</v>
      </c>
      <c r="E350" s="19" t="s">
        <v>9</v>
      </c>
      <c r="F350" s="13" t="s">
        <v>9</v>
      </c>
      <c r="G350" s="14" t="str">
        <f>IF(ISBLANK(F350)=TRUE," ",'2. Metadata'!B$14)</f>
        <v>observation</v>
      </c>
      <c r="H350" s="13" t="s">
        <v>9</v>
      </c>
      <c r="I350" s="21" t="str">
        <f>IF(ISBLANK(H350)=TRUE," ",'2. Metadata'!B$26)</f>
        <v>degrees Celsius</v>
      </c>
      <c r="J350" s="13" t="s">
        <v>9</v>
      </c>
      <c r="K350" s="21" t="str">
        <f>IF(ISBLANK(J350)=TRUE," ",'2. Metadata'!B$38)</f>
        <v>degrees Celsius</v>
      </c>
      <c r="L350" s="13" t="s">
        <v>9</v>
      </c>
      <c r="M350" s="18" t="str">
        <f>IF(ISBLANK(L350)=TRUE," ",'2. Metadata'!B$50)</f>
        <v>milligrams per litre</v>
      </c>
      <c r="N350" s="13" t="s">
        <v>9</v>
      </c>
      <c r="O350" s="18" t="str">
        <f>IF(ISBLANK(N350)=TRUE," ",'2. Metadata'!B$62)</f>
        <v>microSiemens per centimetre</v>
      </c>
      <c r="P350" s="13" t="s">
        <v>9</v>
      </c>
      <c r="Q350" s="18" t="str">
        <f>IF(ISBLANK(P350)=TRUE," ",'2. Metadata'!B$74)</f>
        <v>NTU</v>
      </c>
      <c r="R350" s="13" t="s">
        <v>9</v>
      </c>
      <c r="S350" s="18" t="str">
        <f>IF(ISBLANK(R350)=TRUE," ",'2. Metadata'!B$86)</f>
        <v>most probable number per 100 mL</v>
      </c>
      <c r="T350" s="13" t="s">
        <v>9</v>
      </c>
      <c r="U350" s="18" t="str">
        <f>IF(ISBLANK(T350)=TRUE," ",'2. Metadata'!B$98)</f>
        <v>most probable number per 100 mL</v>
      </c>
      <c r="V350" s="13" t="s">
        <v>9</v>
      </c>
      <c r="W350" s="18" t="str">
        <f>IF(ISBLANK(V350)=TRUE," ",'2. Metadata'!B$110)</f>
        <v>metres</v>
      </c>
      <c r="X350" s="20" t="s">
        <v>9</v>
      </c>
      <c r="Y350" s="18" t="str">
        <f>IF(ISBLANK(X350)=TRUE," ",'2. Metadata'!B$122)</f>
        <v>metres3 per second</v>
      </c>
      <c r="Z350" s="19">
        <v>0</v>
      </c>
      <c r="AA350" s="18" t="str">
        <f>IF(ISBLANK(Z350)=TRUE," ",'2. Metadata'!B$134)</f>
        <v>millimetres</v>
      </c>
      <c r="AB350" s="19" t="s">
        <v>9</v>
      </c>
      <c r="AC350" s="18" t="str">
        <f>IF(ISBLANK(X350)=TRUE," ",'2. Metadata'!B$146)</f>
        <v>N/A</v>
      </c>
      <c r="AD350" s="3" t="s">
        <v>9</v>
      </c>
      <c r="AE350" s="7"/>
      <c r="AF350" s="8"/>
      <c r="AG350" s="8"/>
      <c r="AH350" s="8"/>
      <c r="AI350" s="8"/>
      <c r="AJ350" s="8"/>
      <c r="AK350" s="8"/>
      <c r="AL350" s="8"/>
      <c r="AM350" s="8"/>
      <c r="AN350" s="8"/>
      <c r="AO350" s="8"/>
    </row>
    <row r="351" spans="1:41" x14ac:dyDescent="0.2">
      <c r="A351" s="24" t="s">
        <v>588</v>
      </c>
      <c r="B351" s="10" t="s">
        <v>7</v>
      </c>
      <c r="C351" s="2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49.57</v>
      </c>
      <c r="D351" s="12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-117.65</v>
      </c>
      <c r="E351" s="19" t="s">
        <v>9</v>
      </c>
      <c r="F351" s="13" t="s">
        <v>555</v>
      </c>
      <c r="G351" s="14" t="str">
        <f>IF(ISBLANK(F351)=TRUE," ",'2. Metadata'!B$14)</f>
        <v>observation</v>
      </c>
      <c r="H351" s="13">
        <v>4</v>
      </c>
      <c r="I351" s="21" t="str">
        <f>IF(ISBLANK(H351)=TRUE," ",'2. Metadata'!B$26)</f>
        <v>degrees Celsius</v>
      </c>
      <c r="J351" s="13">
        <v>2.5</v>
      </c>
      <c r="K351" s="21" t="str">
        <f>IF(ISBLANK(J351)=TRUE," ",'2. Metadata'!B$38)</f>
        <v>degrees Celsius</v>
      </c>
      <c r="L351" s="13" t="s">
        <v>9</v>
      </c>
      <c r="M351" s="18" t="str">
        <f>IF(ISBLANK(L351)=TRUE," ",'2. Metadata'!B$50)</f>
        <v>milligrams per litre</v>
      </c>
      <c r="N351" s="13" t="s">
        <v>9</v>
      </c>
      <c r="O351" s="18" t="str">
        <f>IF(ISBLANK(N351)=TRUE," ",'2. Metadata'!B$62)</f>
        <v>microSiemens per centimetre</v>
      </c>
      <c r="P351" s="13" t="s">
        <v>9</v>
      </c>
      <c r="Q351" s="18" t="str">
        <f>IF(ISBLANK(P351)=TRUE," ",'2. Metadata'!B$74)</f>
        <v>NTU</v>
      </c>
      <c r="R351" s="13" t="s">
        <v>9</v>
      </c>
      <c r="S351" s="18" t="str">
        <f>IF(ISBLANK(R351)=TRUE," ",'2. Metadata'!B$86)</f>
        <v>most probable number per 100 mL</v>
      </c>
      <c r="T351" s="13" t="s">
        <v>9</v>
      </c>
      <c r="U351" s="18" t="str">
        <f>IF(ISBLANK(T351)=TRUE," ",'2. Metadata'!B$98)</f>
        <v>most probable number per 100 mL</v>
      </c>
      <c r="V351" s="13">
        <v>3.7999999999999999E-2</v>
      </c>
      <c r="W351" s="18" t="str">
        <f>IF(ISBLANK(V351)=TRUE," ",'2. Metadata'!B$110)</f>
        <v>metres</v>
      </c>
      <c r="X351" s="20">
        <v>1.7000000000000001E-2</v>
      </c>
      <c r="Y351" s="18" t="str">
        <f>IF(ISBLANK(X351)=TRUE," ",'2. Metadata'!B$122)</f>
        <v>metres3 per second</v>
      </c>
      <c r="Z351" s="19">
        <v>1.8</v>
      </c>
      <c r="AA351" s="18" t="str">
        <f>IF(ISBLANK(Z351)=TRUE," ",'2. Metadata'!B$134)</f>
        <v>millimetres</v>
      </c>
      <c r="AB351" s="19" t="s">
        <v>24</v>
      </c>
      <c r="AC351" s="18" t="str">
        <f>IF(ISBLANK(X351)=TRUE," ",'2. Metadata'!B$146)</f>
        <v>N/A</v>
      </c>
      <c r="AD351" s="3" t="s">
        <v>9</v>
      </c>
      <c r="AE351" s="7"/>
      <c r="AF351" s="8"/>
      <c r="AG351" s="8"/>
      <c r="AH351" s="8"/>
      <c r="AI351" s="8"/>
      <c r="AJ351" s="8"/>
      <c r="AK351" s="8"/>
      <c r="AL351" s="8"/>
      <c r="AM351" s="8"/>
      <c r="AN351" s="8"/>
      <c r="AO351" s="8"/>
    </row>
    <row r="352" spans="1:41" x14ac:dyDescent="0.2">
      <c r="A352" s="24" t="s">
        <v>589</v>
      </c>
      <c r="B352" s="10" t="s">
        <v>7</v>
      </c>
      <c r="C352" s="2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49.57</v>
      </c>
      <c r="D352" s="12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-117.65</v>
      </c>
      <c r="E352" s="19" t="s">
        <v>9</v>
      </c>
      <c r="F352" s="13" t="s">
        <v>9</v>
      </c>
      <c r="G352" s="14" t="str">
        <f>IF(ISBLANK(F352)=TRUE," ",'2. Metadata'!B$14)</f>
        <v>observation</v>
      </c>
      <c r="H352" s="13" t="s">
        <v>9</v>
      </c>
      <c r="I352" s="21" t="str">
        <f>IF(ISBLANK(H352)=TRUE," ",'2. Metadata'!B$26)</f>
        <v>degrees Celsius</v>
      </c>
      <c r="J352" s="13" t="s">
        <v>9</v>
      </c>
      <c r="K352" s="21" t="str">
        <f>IF(ISBLANK(J352)=TRUE," ",'2. Metadata'!B$38)</f>
        <v>degrees Celsius</v>
      </c>
      <c r="L352" s="13" t="s">
        <v>9</v>
      </c>
      <c r="M352" s="18" t="str">
        <f>IF(ISBLANK(L352)=TRUE," ",'2. Metadata'!B$50)</f>
        <v>milligrams per litre</v>
      </c>
      <c r="N352" s="13" t="s">
        <v>9</v>
      </c>
      <c r="O352" s="18" t="str">
        <f>IF(ISBLANK(N352)=TRUE," ",'2. Metadata'!B$62)</f>
        <v>microSiemens per centimetre</v>
      </c>
      <c r="P352" s="13" t="s">
        <v>9</v>
      </c>
      <c r="Q352" s="18" t="str">
        <f>IF(ISBLANK(P352)=TRUE," ",'2. Metadata'!B$74)</f>
        <v>NTU</v>
      </c>
      <c r="R352" s="13" t="s">
        <v>9</v>
      </c>
      <c r="S352" s="18" t="str">
        <f>IF(ISBLANK(R352)=TRUE," ",'2. Metadata'!B$86)</f>
        <v>most probable number per 100 mL</v>
      </c>
      <c r="T352" s="13" t="s">
        <v>9</v>
      </c>
      <c r="U352" s="18" t="str">
        <f>IF(ISBLANK(T352)=TRUE," ",'2. Metadata'!B$98)</f>
        <v>most probable number per 100 mL</v>
      </c>
      <c r="V352" s="13" t="s">
        <v>9</v>
      </c>
      <c r="W352" s="18" t="str">
        <f>IF(ISBLANK(V352)=TRUE," ",'2. Metadata'!B$110)</f>
        <v>metres</v>
      </c>
      <c r="X352" s="20" t="s">
        <v>9</v>
      </c>
      <c r="Y352" s="18" t="str">
        <f>IF(ISBLANK(X352)=TRUE," ",'2. Metadata'!B$122)</f>
        <v>metres3 per second</v>
      </c>
      <c r="Z352" s="19">
        <v>1.4</v>
      </c>
      <c r="AA352" s="18" t="str">
        <f>IF(ISBLANK(Z352)=TRUE," ",'2. Metadata'!B$134)</f>
        <v>millimetres</v>
      </c>
      <c r="AB352" s="19" t="s">
        <v>9</v>
      </c>
      <c r="AC352" s="18" t="str">
        <f>IF(ISBLANK(X352)=TRUE," ",'2. Metadata'!B$146)</f>
        <v>N/A</v>
      </c>
      <c r="AD352" s="3" t="s">
        <v>9</v>
      </c>
      <c r="AE352" s="7"/>
      <c r="AF352" s="8"/>
      <c r="AG352" s="8"/>
      <c r="AH352" s="8"/>
      <c r="AI352" s="8"/>
      <c r="AJ352" s="8"/>
      <c r="AK352" s="8"/>
      <c r="AL352" s="8"/>
      <c r="AM352" s="8"/>
      <c r="AN352" s="8"/>
      <c r="AO352" s="8"/>
    </row>
    <row r="353" spans="1:41" x14ac:dyDescent="0.2">
      <c r="A353" s="24" t="s">
        <v>590</v>
      </c>
      <c r="B353" s="10" t="s">
        <v>7</v>
      </c>
      <c r="C353" s="2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49.57</v>
      </c>
      <c r="D353" s="12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-117.65</v>
      </c>
      <c r="E353" s="19" t="s">
        <v>9</v>
      </c>
      <c r="F353" s="13" t="s">
        <v>591</v>
      </c>
      <c r="G353" s="14" t="str">
        <f>IF(ISBLANK(F353)=TRUE," ",'2. Metadata'!B$14)</f>
        <v>observation</v>
      </c>
      <c r="H353" s="13">
        <v>5</v>
      </c>
      <c r="I353" s="21" t="str">
        <f>IF(ISBLANK(H353)=TRUE," ",'2. Metadata'!B$26)</f>
        <v>degrees Celsius</v>
      </c>
      <c r="J353" s="13">
        <v>3</v>
      </c>
      <c r="K353" s="21" t="str">
        <f>IF(ISBLANK(J353)=TRUE," ",'2. Metadata'!B$38)</f>
        <v>degrees Celsius</v>
      </c>
      <c r="L353" s="13" t="s">
        <v>9</v>
      </c>
      <c r="M353" s="18" t="str">
        <f>IF(ISBLANK(L353)=TRUE," ",'2. Metadata'!B$50)</f>
        <v>milligrams per litre</v>
      </c>
      <c r="N353" s="13" t="s">
        <v>9</v>
      </c>
      <c r="O353" s="18" t="str">
        <f>IF(ISBLANK(N353)=TRUE," ",'2. Metadata'!B$62)</f>
        <v>microSiemens per centimetre</v>
      </c>
      <c r="P353" s="13" t="s">
        <v>9</v>
      </c>
      <c r="Q353" s="18" t="str">
        <f>IF(ISBLANK(P353)=TRUE," ",'2. Metadata'!B$74)</f>
        <v>NTU</v>
      </c>
      <c r="R353" s="13" t="s">
        <v>9</v>
      </c>
      <c r="S353" s="18" t="str">
        <f>IF(ISBLANK(R353)=TRUE," ",'2. Metadata'!B$86)</f>
        <v>most probable number per 100 mL</v>
      </c>
      <c r="T353" s="13" t="s">
        <v>9</v>
      </c>
      <c r="U353" s="18" t="str">
        <f>IF(ISBLANK(T353)=TRUE," ",'2. Metadata'!B$98)</f>
        <v>most probable number per 100 mL</v>
      </c>
      <c r="V353" s="13">
        <v>3.7999999999999999E-2</v>
      </c>
      <c r="W353" s="18" t="str">
        <f>IF(ISBLANK(V353)=TRUE," ",'2. Metadata'!B$110)</f>
        <v>metres</v>
      </c>
      <c r="X353" s="20">
        <v>1.7000000000000001E-2</v>
      </c>
      <c r="Y353" s="18" t="str">
        <f>IF(ISBLANK(X353)=TRUE," ",'2. Metadata'!B$122)</f>
        <v>metres3 per second</v>
      </c>
      <c r="Z353" s="19">
        <v>0</v>
      </c>
      <c r="AA353" s="18" t="str">
        <f>IF(ISBLANK(Z353)=TRUE," ",'2. Metadata'!B$134)</f>
        <v>millimetres</v>
      </c>
      <c r="AB353" s="19" t="s">
        <v>24</v>
      </c>
      <c r="AC353" s="18" t="str">
        <f>IF(ISBLANK(X353)=TRUE," ",'2. Metadata'!B$146)</f>
        <v>N/A</v>
      </c>
      <c r="AD353" s="3" t="s">
        <v>9</v>
      </c>
      <c r="AE353" s="7"/>
      <c r="AF353" s="8"/>
      <c r="AG353" s="8"/>
      <c r="AH353" s="8"/>
      <c r="AI353" s="8"/>
      <c r="AJ353" s="8"/>
      <c r="AK353" s="8"/>
      <c r="AL353" s="8"/>
      <c r="AM353" s="8"/>
      <c r="AN353" s="8"/>
      <c r="AO353" s="8"/>
    </row>
    <row r="354" spans="1:41" x14ac:dyDescent="0.2">
      <c r="A354" s="24" t="s">
        <v>592</v>
      </c>
      <c r="B354" s="10" t="s">
        <v>7</v>
      </c>
      <c r="C354" s="2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49.57</v>
      </c>
      <c r="D354" s="12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-117.65</v>
      </c>
      <c r="E354" s="19" t="s">
        <v>9</v>
      </c>
      <c r="F354" s="13" t="s">
        <v>9</v>
      </c>
      <c r="G354" s="14" t="str">
        <f>IF(ISBLANK(F354)=TRUE," ",'2. Metadata'!B$14)</f>
        <v>observation</v>
      </c>
      <c r="H354" s="13" t="s">
        <v>9</v>
      </c>
      <c r="I354" s="21" t="str">
        <f>IF(ISBLANK(H354)=TRUE," ",'2. Metadata'!B$26)</f>
        <v>degrees Celsius</v>
      </c>
      <c r="J354" s="13" t="s">
        <v>9</v>
      </c>
      <c r="K354" s="21" t="str">
        <f>IF(ISBLANK(J354)=TRUE," ",'2. Metadata'!B$38)</f>
        <v>degrees Celsius</v>
      </c>
      <c r="L354" s="13" t="s">
        <v>9</v>
      </c>
      <c r="M354" s="18" t="str">
        <f>IF(ISBLANK(L354)=TRUE," ",'2. Metadata'!B$50)</f>
        <v>milligrams per litre</v>
      </c>
      <c r="N354" s="13" t="s">
        <v>9</v>
      </c>
      <c r="O354" s="18" t="str">
        <f>IF(ISBLANK(N354)=TRUE," ",'2. Metadata'!B$62)</f>
        <v>microSiemens per centimetre</v>
      </c>
      <c r="P354" s="13" t="s">
        <v>9</v>
      </c>
      <c r="Q354" s="18" t="str">
        <f>IF(ISBLANK(P354)=TRUE," ",'2. Metadata'!B$74)</f>
        <v>NTU</v>
      </c>
      <c r="R354" s="13" t="s">
        <v>9</v>
      </c>
      <c r="S354" s="18" t="str">
        <f>IF(ISBLANK(R354)=TRUE," ",'2. Metadata'!B$86)</f>
        <v>most probable number per 100 mL</v>
      </c>
      <c r="T354" s="13" t="s">
        <v>9</v>
      </c>
      <c r="U354" s="18" t="str">
        <f>IF(ISBLANK(T354)=TRUE," ",'2. Metadata'!B$98)</f>
        <v>most probable number per 100 mL</v>
      </c>
      <c r="V354" s="13" t="s">
        <v>9</v>
      </c>
      <c r="W354" s="18" t="str">
        <f>IF(ISBLANK(V354)=TRUE," ",'2. Metadata'!B$110)</f>
        <v>metres</v>
      </c>
      <c r="X354" s="20" t="s">
        <v>9</v>
      </c>
      <c r="Y354" s="18" t="str">
        <f>IF(ISBLANK(X354)=TRUE," ",'2. Metadata'!B$122)</f>
        <v>metres3 per second</v>
      </c>
      <c r="Z354" s="19">
        <v>0</v>
      </c>
      <c r="AA354" s="18" t="str">
        <f>IF(ISBLANK(Z354)=TRUE," ",'2. Metadata'!B$134)</f>
        <v>millimetres</v>
      </c>
      <c r="AB354" s="19" t="s">
        <v>9</v>
      </c>
      <c r="AC354" s="18" t="str">
        <f>IF(ISBLANK(X354)=TRUE," ",'2. Metadata'!B$146)</f>
        <v>N/A</v>
      </c>
      <c r="AD354" s="3" t="s">
        <v>9</v>
      </c>
      <c r="AE354" s="7"/>
      <c r="AF354" s="8"/>
      <c r="AG354" s="8"/>
      <c r="AH354" s="8"/>
      <c r="AI354" s="8"/>
      <c r="AJ354" s="8"/>
      <c r="AK354" s="8"/>
      <c r="AL354" s="8"/>
      <c r="AM354" s="8"/>
      <c r="AN354" s="8"/>
      <c r="AO354" s="8"/>
    </row>
    <row r="355" spans="1:41" x14ac:dyDescent="0.2">
      <c r="A355" s="24" t="s">
        <v>593</v>
      </c>
      <c r="B355" s="10" t="s">
        <v>7</v>
      </c>
      <c r="C355" s="2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49.57</v>
      </c>
      <c r="D355" s="12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-117.65</v>
      </c>
      <c r="E355" s="19" t="s">
        <v>9</v>
      </c>
      <c r="F355" s="13" t="s">
        <v>594</v>
      </c>
      <c r="G355" s="14" t="str">
        <f>IF(ISBLANK(F355)=TRUE," ",'2. Metadata'!B$14)</f>
        <v>observation</v>
      </c>
      <c r="H355" s="13">
        <v>5</v>
      </c>
      <c r="I355" s="21" t="str">
        <f>IF(ISBLANK(H355)=TRUE," ",'2. Metadata'!B$26)</f>
        <v>degrees Celsius</v>
      </c>
      <c r="J355" s="13">
        <v>3</v>
      </c>
      <c r="K355" s="21" t="str">
        <f>IF(ISBLANK(J355)=TRUE," ",'2. Metadata'!B$38)</f>
        <v>degrees Celsius</v>
      </c>
      <c r="L355" s="13" t="s">
        <v>9</v>
      </c>
      <c r="M355" s="18" t="str">
        <f>IF(ISBLANK(L355)=TRUE," ",'2. Metadata'!B$50)</f>
        <v>milligrams per litre</v>
      </c>
      <c r="N355" s="13" t="s">
        <v>9</v>
      </c>
      <c r="O355" s="18" t="str">
        <f>IF(ISBLANK(N355)=TRUE," ",'2. Metadata'!B$62)</f>
        <v>microSiemens per centimetre</v>
      </c>
      <c r="P355" s="13" t="s">
        <v>9</v>
      </c>
      <c r="Q355" s="18" t="str">
        <f>IF(ISBLANK(P355)=TRUE," ",'2. Metadata'!B$74)</f>
        <v>NTU</v>
      </c>
      <c r="R355" s="13" t="s">
        <v>9</v>
      </c>
      <c r="S355" s="18" t="str">
        <f>IF(ISBLANK(R355)=TRUE," ",'2. Metadata'!B$86)</f>
        <v>most probable number per 100 mL</v>
      </c>
      <c r="T355" s="13" t="s">
        <v>9</v>
      </c>
      <c r="U355" s="18" t="str">
        <f>IF(ISBLANK(T355)=TRUE," ",'2. Metadata'!B$98)</f>
        <v>most probable number per 100 mL</v>
      </c>
      <c r="V355" s="13">
        <v>4.3999999999999997E-2</v>
      </c>
      <c r="W355" s="18" t="str">
        <f>IF(ISBLANK(V355)=TRUE," ",'2. Metadata'!B$110)</f>
        <v>metres</v>
      </c>
      <c r="X355" s="20">
        <v>2.1000000000000001E-2</v>
      </c>
      <c r="Y355" s="18" t="str">
        <f>IF(ISBLANK(X355)=TRUE," ",'2. Metadata'!B$122)</f>
        <v>metres3 per second</v>
      </c>
      <c r="Z355" s="19">
        <v>0</v>
      </c>
      <c r="AA355" s="18" t="str">
        <f>IF(ISBLANK(Z355)=TRUE," ",'2. Metadata'!B$134)</f>
        <v>millimetres</v>
      </c>
      <c r="AB355" s="19" t="s">
        <v>24</v>
      </c>
      <c r="AC355" s="18" t="str">
        <f>IF(ISBLANK(X355)=TRUE," ",'2. Metadata'!B$146)</f>
        <v>N/A</v>
      </c>
      <c r="AD355" s="3" t="s">
        <v>9</v>
      </c>
      <c r="AE355" s="7"/>
      <c r="AF355" s="8"/>
      <c r="AG355" s="8"/>
      <c r="AH355" s="8"/>
      <c r="AI355" s="8"/>
      <c r="AJ355" s="8"/>
      <c r="AK355" s="8"/>
      <c r="AL355" s="8"/>
      <c r="AM355" s="8"/>
      <c r="AN355" s="8"/>
      <c r="AO355" s="8"/>
    </row>
    <row r="356" spans="1:41" x14ac:dyDescent="0.2">
      <c r="A356" s="24" t="s">
        <v>595</v>
      </c>
      <c r="B356" s="10" t="s">
        <v>7</v>
      </c>
      <c r="C356" s="2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49.57</v>
      </c>
      <c r="D356" s="12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-117.65</v>
      </c>
      <c r="E356" s="19" t="s">
        <v>9</v>
      </c>
      <c r="F356" s="13" t="s">
        <v>9</v>
      </c>
      <c r="G356" s="14" t="str">
        <f>IF(ISBLANK(F356)=TRUE," ",'2. Metadata'!B$14)</f>
        <v>observation</v>
      </c>
      <c r="H356" s="13" t="s">
        <v>9</v>
      </c>
      <c r="I356" s="21" t="str">
        <f>IF(ISBLANK(H356)=TRUE," ",'2. Metadata'!B$26)</f>
        <v>degrees Celsius</v>
      </c>
      <c r="J356" s="13" t="s">
        <v>9</v>
      </c>
      <c r="K356" s="21" t="str">
        <f>IF(ISBLANK(J356)=TRUE," ",'2. Metadata'!B$38)</f>
        <v>degrees Celsius</v>
      </c>
      <c r="L356" s="13" t="s">
        <v>9</v>
      </c>
      <c r="M356" s="18" t="str">
        <f>IF(ISBLANK(L356)=TRUE," ",'2. Metadata'!B$50)</f>
        <v>milligrams per litre</v>
      </c>
      <c r="N356" s="13" t="s">
        <v>9</v>
      </c>
      <c r="O356" s="18" t="str">
        <f>IF(ISBLANK(N356)=TRUE," ",'2. Metadata'!B$62)</f>
        <v>microSiemens per centimetre</v>
      </c>
      <c r="P356" s="13" t="s">
        <v>9</v>
      </c>
      <c r="Q356" s="18" t="str">
        <f>IF(ISBLANK(P356)=TRUE," ",'2. Metadata'!B$74)</f>
        <v>NTU</v>
      </c>
      <c r="R356" s="13" t="s">
        <v>9</v>
      </c>
      <c r="S356" s="18" t="str">
        <f>IF(ISBLANK(R356)=TRUE," ",'2. Metadata'!B$86)</f>
        <v>most probable number per 100 mL</v>
      </c>
      <c r="T356" s="13" t="s">
        <v>9</v>
      </c>
      <c r="U356" s="18" t="str">
        <f>IF(ISBLANK(T356)=TRUE," ",'2. Metadata'!B$98)</f>
        <v>most probable number per 100 mL</v>
      </c>
      <c r="V356" s="13" t="s">
        <v>9</v>
      </c>
      <c r="W356" s="18" t="str">
        <f>IF(ISBLANK(V356)=TRUE," ",'2. Metadata'!B$110)</f>
        <v>metres</v>
      </c>
      <c r="X356" s="20" t="s">
        <v>9</v>
      </c>
      <c r="Y356" s="18" t="str">
        <f>IF(ISBLANK(X356)=TRUE," ",'2. Metadata'!B$122)</f>
        <v>metres3 per second</v>
      </c>
      <c r="Z356" s="19">
        <v>0</v>
      </c>
      <c r="AA356" s="18" t="str">
        <f>IF(ISBLANK(Z356)=TRUE," ",'2. Metadata'!B$134)</f>
        <v>millimetres</v>
      </c>
      <c r="AB356" s="19" t="s">
        <v>9</v>
      </c>
      <c r="AC356" s="18" t="str">
        <f>IF(ISBLANK(X356)=TRUE," ",'2. Metadata'!B$146)</f>
        <v>N/A</v>
      </c>
      <c r="AD356" s="3" t="s">
        <v>9</v>
      </c>
      <c r="AE356" s="7"/>
      <c r="AF356" s="8"/>
      <c r="AG356" s="8"/>
      <c r="AH356" s="8"/>
      <c r="AI356" s="8"/>
      <c r="AJ356" s="8"/>
      <c r="AK356" s="8"/>
      <c r="AL356" s="8"/>
      <c r="AM356" s="8"/>
      <c r="AN356" s="8"/>
      <c r="AO356" s="8"/>
    </row>
    <row r="357" spans="1:41" x14ac:dyDescent="0.2">
      <c r="A357" s="24" t="s">
        <v>596</v>
      </c>
      <c r="B357" s="10" t="s">
        <v>7</v>
      </c>
      <c r="C357" s="2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49.57</v>
      </c>
      <c r="D357" s="12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-117.65</v>
      </c>
      <c r="E357" s="19" t="s">
        <v>9</v>
      </c>
      <c r="F357" s="13" t="s">
        <v>9</v>
      </c>
      <c r="G357" s="14" t="str">
        <f>IF(ISBLANK(F357)=TRUE," ",'2. Metadata'!B$14)</f>
        <v>observation</v>
      </c>
      <c r="H357" s="13" t="s">
        <v>9</v>
      </c>
      <c r="I357" s="21" t="str">
        <f>IF(ISBLANK(H357)=TRUE," ",'2. Metadata'!B$26)</f>
        <v>degrees Celsius</v>
      </c>
      <c r="J357" s="13" t="s">
        <v>9</v>
      </c>
      <c r="K357" s="21" t="str">
        <f>IF(ISBLANK(J357)=TRUE," ",'2. Metadata'!B$38)</f>
        <v>degrees Celsius</v>
      </c>
      <c r="L357" s="13" t="s">
        <v>9</v>
      </c>
      <c r="M357" s="18" t="str">
        <f>IF(ISBLANK(L357)=TRUE," ",'2. Metadata'!B$50)</f>
        <v>milligrams per litre</v>
      </c>
      <c r="N357" s="13" t="s">
        <v>9</v>
      </c>
      <c r="O357" s="18" t="str">
        <f>IF(ISBLANK(N357)=TRUE," ",'2. Metadata'!B$62)</f>
        <v>microSiemens per centimetre</v>
      </c>
      <c r="P357" s="13" t="s">
        <v>9</v>
      </c>
      <c r="Q357" s="18" t="str">
        <f>IF(ISBLANK(P357)=TRUE," ",'2. Metadata'!B$74)</f>
        <v>NTU</v>
      </c>
      <c r="R357" s="13" t="s">
        <v>9</v>
      </c>
      <c r="S357" s="18" t="str">
        <f>IF(ISBLANK(R357)=TRUE," ",'2. Metadata'!B$86)</f>
        <v>most probable number per 100 mL</v>
      </c>
      <c r="T357" s="13" t="s">
        <v>9</v>
      </c>
      <c r="U357" s="18" t="str">
        <f>IF(ISBLANK(T357)=TRUE," ",'2. Metadata'!B$98)</f>
        <v>most probable number per 100 mL</v>
      </c>
      <c r="V357" s="13" t="s">
        <v>9</v>
      </c>
      <c r="W357" s="18" t="str">
        <f>IF(ISBLANK(V357)=TRUE," ",'2. Metadata'!B$110)</f>
        <v>metres</v>
      </c>
      <c r="X357" s="20" t="s">
        <v>9</v>
      </c>
      <c r="Y357" s="18" t="str">
        <f>IF(ISBLANK(X357)=TRUE," ",'2. Metadata'!B$122)</f>
        <v>metres3 per second</v>
      </c>
      <c r="Z357" s="19">
        <v>0</v>
      </c>
      <c r="AA357" s="18" t="str">
        <f>IF(ISBLANK(Z357)=TRUE," ",'2. Metadata'!B$134)</f>
        <v>millimetres</v>
      </c>
      <c r="AB357" s="19" t="s">
        <v>9</v>
      </c>
      <c r="AC357" s="18" t="str">
        <f>IF(ISBLANK(X357)=TRUE," ",'2. Metadata'!B$146)</f>
        <v>N/A</v>
      </c>
      <c r="AD357" s="3" t="s">
        <v>9</v>
      </c>
      <c r="AE357" s="7"/>
      <c r="AF357" s="8"/>
      <c r="AG357" s="8"/>
      <c r="AH357" s="8"/>
      <c r="AI357" s="8"/>
      <c r="AJ357" s="8"/>
      <c r="AK357" s="8"/>
      <c r="AL357" s="8"/>
      <c r="AM357" s="8"/>
      <c r="AN357" s="8"/>
      <c r="AO357" s="8"/>
    </row>
    <row r="358" spans="1:41" x14ac:dyDescent="0.2">
      <c r="A358" s="24" t="s">
        <v>597</v>
      </c>
      <c r="B358" s="10" t="s">
        <v>7</v>
      </c>
      <c r="C358" s="2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49.57</v>
      </c>
      <c r="D358" s="12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-117.65</v>
      </c>
      <c r="E358" s="19" t="s">
        <v>9</v>
      </c>
      <c r="F358" s="13" t="s">
        <v>598</v>
      </c>
      <c r="G358" s="14" t="str">
        <f>IF(ISBLANK(F358)=TRUE," ",'2. Metadata'!B$14)</f>
        <v>observation</v>
      </c>
      <c r="H358" s="13">
        <v>5</v>
      </c>
      <c r="I358" s="21" t="str">
        <f>IF(ISBLANK(H358)=TRUE," ",'2. Metadata'!B$26)</f>
        <v>degrees Celsius</v>
      </c>
      <c r="J358" s="13">
        <v>3.5</v>
      </c>
      <c r="K358" s="21" t="str">
        <f>IF(ISBLANK(J358)=TRUE," ",'2. Metadata'!B$38)</f>
        <v>degrees Celsius</v>
      </c>
      <c r="L358" s="13" t="s">
        <v>9</v>
      </c>
      <c r="M358" s="18" t="str">
        <f>IF(ISBLANK(L358)=TRUE," ",'2. Metadata'!B$50)</f>
        <v>milligrams per litre</v>
      </c>
      <c r="N358" s="13" t="s">
        <v>9</v>
      </c>
      <c r="O358" s="18" t="str">
        <f>IF(ISBLANK(N358)=TRUE," ",'2. Metadata'!B$62)</f>
        <v>microSiemens per centimetre</v>
      </c>
      <c r="P358" s="13" t="s">
        <v>9</v>
      </c>
      <c r="Q358" s="18" t="str">
        <f>IF(ISBLANK(P358)=TRUE," ",'2. Metadata'!B$74)</f>
        <v>NTU</v>
      </c>
      <c r="R358" s="13" t="s">
        <v>9</v>
      </c>
      <c r="S358" s="18" t="str">
        <f>IF(ISBLANK(R358)=TRUE," ",'2. Metadata'!B$86)</f>
        <v>most probable number per 100 mL</v>
      </c>
      <c r="T358" s="13" t="s">
        <v>9</v>
      </c>
      <c r="U358" s="18" t="str">
        <f>IF(ISBLANK(T358)=TRUE," ",'2. Metadata'!B$98)</f>
        <v>most probable number per 100 mL</v>
      </c>
      <c r="V358" s="13">
        <v>0.114</v>
      </c>
      <c r="W358" s="18" t="str">
        <f>IF(ISBLANK(V358)=TRUE," ",'2. Metadata'!B$110)</f>
        <v>metres</v>
      </c>
      <c r="X358" s="20">
        <v>0.11899999999999999</v>
      </c>
      <c r="Y358" s="18" t="str">
        <f>IF(ISBLANK(X358)=TRUE," ",'2. Metadata'!B$122)</f>
        <v>metres3 per second</v>
      </c>
      <c r="Z358" s="19">
        <v>5.7</v>
      </c>
      <c r="AA358" s="18" t="str">
        <f>IF(ISBLANK(Z358)=TRUE," ",'2. Metadata'!B$134)</f>
        <v>millimetres</v>
      </c>
      <c r="AB358" s="19" t="s">
        <v>24</v>
      </c>
      <c r="AC358" s="18" t="str">
        <f>IF(ISBLANK(X358)=TRUE," ",'2. Metadata'!B$146)</f>
        <v>N/A</v>
      </c>
      <c r="AD358" s="3" t="s">
        <v>9</v>
      </c>
      <c r="AE358" s="7"/>
      <c r="AF358" s="8"/>
      <c r="AG358" s="8"/>
      <c r="AH358" s="8"/>
      <c r="AI358" s="8"/>
      <c r="AJ358" s="8"/>
      <c r="AK358" s="8"/>
      <c r="AL358" s="8"/>
      <c r="AM358" s="8"/>
      <c r="AN358" s="8"/>
      <c r="AO358" s="8"/>
    </row>
    <row r="359" spans="1:41" x14ac:dyDescent="0.2">
      <c r="A359" s="24" t="s">
        <v>599</v>
      </c>
      <c r="B359" s="10" t="s">
        <v>7</v>
      </c>
      <c r="C359" s="2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49.57</v>
      </c>
      <c r="D359" s="12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-117.65</v>
      </c>
      <c r="E359" s="19" t="s">
        <v>9</v>
      </c>
      <c r="F359" s="13" t="s">
        <v>9</v>
      </c>
      <c r="G359" s="14" t="str">
        <f>IF(ISBLANK(F359)=TRUE," ",'2. Metadata'!B$14)</f>
        <v>observation</v>
      </c>
      <c r="H359" s="13" t="s">
        <v>9</v>
      </c>
      <c r="I359" s="21" t="str">
        <f>IF(ISBLANK(H359)=TRUE," ",'2. Metadata'!B$26)</f>
        <v>degrees Celsius</v>
      </c>
      <c r="J359" s="13" t="s">
        <v>9</v>
      </c>
      <c r="K359" s="21" t="str">
        <f>IF(ISBLANK(J359)=TRUE," ",'2. Metadata'!B$38)</f>
        <v>degrees Celsius</v>
      </c>
      <c r="L359" s="13" t="s">
        <v>9</v>
      </c>
      <c r="M359" s="18" t="str">
        <f>IF(ISBLANK(L359)=TRUE," ",'2. Metadata'!B$50)</f>
        <v>milligrams per litre</v>
      </c>
      <c r="N359" s="13" t="s">
        <v>9</v>
      </c>
      <c r="O359" s="18" t="str">
        <f>IF(ISBLANK(N359)=TRUE," ",'2. Metadata'!B$62)</f>
        <v>microSiemens per centimetre</v>
      </c>
      <c r="P359" s="13" t="s">
        <v>9</v>
      </c>
      <c r="Q359" s="18" t="str">
        <f>IF(ISBLANK(P359)=TRUE," ",'2. Metadata'!B$74)</f>
        <v>NTU</v>
      </c>
      <c r="R359" s="13" t="s">
        <v>9</v>
      </c>
      <c r="S359" s="18" t="str">
        <f>IF(ISBLANK(R359)=TRUE," ",'2. Metadata'!B$86)</f>
        <v>most probable number per 100 mL</v>
      </c>
      <c r="T359" s="13" t="s">
        <v>9</v>
      </c>
      <c r="U359" s="18" t="str">
        <f>IF(ISBLANK(T359)=TRUE," ",'2. Metadata'!B$98)</f>
        <v>most probable number per 100 mL</v>
      </c>
      <c r="V359" s="13" t="s">
        <v>9</v>
      </c>
      <c r="W359" s="18" t="str">
        <f>IF(ISBLANK(V359)=TRUE," ",'2. Metadata'!B$110)</f>
        <v>metres</v>
      </c>
      <c r="X359" s="20" t="s">
        <v>9</v>
      </c>
      <c r="Y359" s="18" t="str">
        <f>IF(ISBLANK(X359)=TRUE," ",'2. Metadata'!B$122)</f>
        <v>metres3 per second</v>
      </c>
      <c r="Z359" s="19">
        <v>0</v>
      </c>
      <c r="AA359" s="18" t="str">
        <f>IF(ISBLANK(Z359)=TRUE," ",'2. Metadata'!B$134)</f>
        <v>millimetres</v>
      </c>
      <c r="AB359" s="19" t="s">
        <v>9</v>
      </c>
      <c r="AC359" s="18" t="str">
        <f>IF(ISBLANK(X359)=TRUE," ",'2. Metadata'!B$146)</f>
        <v>N/A</v>
      </c>
      <c r="AD359" s="3" t="s">
        <v>9</v>
      </c>
      <c r="AE359" s="7"/>
      <c r="AF359" s="8"/>
      <c r="AG359" s="8"/>
      <c r="AH359" s="8"/>
      <c r="AI359" s="8"/>
      <c r="AJ359" s="8"/>
      <c r="AK359" s="8"/>
      <c r="AL359" s="8"/>
      <c r="AM359" s="8"/>
      <c r="AN359" s="8"/>
      <c r="AO359" s="8"/>
    </row>
    <row r="360" spans="1:41" x14ac:dyDescent="0.2">
      <c r="A360" s="24" t="s">
        <v>600</v>
      </c>
      <c r="B360" s="10" t="s">
        <v>7</v>
      </c>
      <c r="C360" s="2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49.57</v>
      </c>
      <c r="D360" s="12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-117.65</v>
      </c>
      <c r="E360" s="19" t="s">
        <v>9</v>
      </c>
      <c r="F360" s="13" t="s">
        <v>601</v>
      </c>
      <c r="G360" s="14" t="str">
        <f>IF(ISBLANK(F360)=TRUE," ",'2. Metadata'!B$14)</f>
        <v>observation</v>
      </c>
      <c r="H360" s="13">
        <v>4</v>
      </c>
      <c r="I360" s="21" t="str">
        <f>IF(ISBLANK(H360)=TRUE," ",'2. Metadata'!B$26)</f>
        <v>degrees Celsius</v>
      </c>
      <c r="J360" s="13">
        <v>3</v>
      </c>
      <c r="K360" s="21" t="str">
        <f>IF(ISBLANK(J360)=TRUE," ",'2. Metadata'!B$38)</f>
        <v>degrees Celsius</v>
      </c>
      <c r="L360" s="13" t="s">
        <v>9</v>
      </c>
      <c r="M360" s="18" t="str">
        <f>IF(ISBLANK(L360)=TRUE," ",'2. Metadata'!B$50)</f>
        <v>milligrams per litre</v>
      </c>
      <c r="N360" s="13" t="s">
        <v>9</v>
      </c>
      <c r="O360" s="18" t="str">
        <f>IF(ISBLANK(N360)=TRUE," ",'2. Metadata'!B$62)</f>
        <v>microSiemens per centimetre</v>
      </c>
      <c r="P360" s="13" t="s">
        <v>9</v>
      </c>
      <c r="Q360" s="18" t="str">
        <f>IF(ISBLANK(P360)=TRUE," ",'2. Metadata'!B$74)</f>
        <v>NTU</v>
      </c>
      <c r="R360" s="13" t="s">
        <v>9</v>
      </c>
      <c r="S360" s="18" t="str">
        <f>IF(ISBLANK(R360)=TRUE," ",'2. Metadata'!B$86)</f>
        <v>most probable number per 100 mL</v>
      </c>
      <c r="T360" s="13" t="s">
        <v>9</v>
      </c>
      <c r="U360" s="18" t="str">
        <f>IF(ISBLANK(T360)=TRUE," ",'2. Metadata'!B$98)</f>
        <v>most probable number per 100 mL</v>
      </c>
      <c r="V360" s="13">
        <v>9.1999999999999998E-2</v>
      </c>
      <c r="W360" s="18" t="str">
        <f>IF(ISBLANK(V360)=TRUE," ",'2. Metadata'!B$110)</f>
        <v>metres</v>
      </c>
      <c r="X360" s="20">
        <v>6.2E-2</v>
      </c>
      <c r="Y360" s="18" t="str">
        <f>IF(ISBLANK(X360)=TRUE," ",'2. Metadata'!B$122)</f>
        <v>metres3 per second</v>
      </c>
      <c r="Z360" s="19">
        <v>0.4</v>
      </c>
      <c r="AA360" s="18" t="str">
        <f>IF(ISBLANK(Z360)=TRUE," ",'2. Metadata'!B$134)</f>
        <v>millimetres</v>
      </c>
      <c r="AB360" s="19" t="s">
        <v>24</v>
      </c>
      <c r="AC360" s="18" t="str">
        <f>IF(ISBLANK(X360)=TRUE," ",'2. Metadata'!B$146)</f>
        <v>N/A</v>
      </c>
      <c r="AD360" s="3" t="s">
        <v>9</v>
      </c>
      <c r="AE360" s="7"/>
      <c r="AF360" s="8"/>
      <c r="AG360" s="8"/>
      <c r="AH360" s="8"/>
      <c r="AI360" s="8"/>
      <c r="AJ360" s="8"/>
      <c r="AK360" s="8"/>
      <c r="AL360" s="8"/>
      <c r="AM360" s="8"/>
      <c r="AN360" s="8"/>
      <c r="AO360" s="8"/>
    </row>
    <row r="361" spans="1:41" x14ac:dyDescent="0.2">
      <c r="A361" s="24" t="s">
        <v>602</v>
      </c>
      <c r="B361" s="10" t="s">
        <v>7</v>
      </c>
      <c r="C361" s="2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49.57</v>
      </c>
      <c r="D361" s="12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-117.65</v>
      </c>
      <c r="E361" s="19" t="s">
        <v>9</v>
      </c>
      <c r="F361" s="13" t="s">
        <v>9</v>
      </c>
      <c r="G361" s="14" t="str">
        <f>IF(ISBLANK(F361)=TRUE," ",'2. Metadata'!B$14)</f>
        <v>observation</v>
      </c>
      <c r="H361" s="13" t="s">
        <v>9</v>
      </c>
      <c r="I361" s="21" t="str">
        <f>IF(ISBLANK(H361)=TRUE," ",'2. Metadata'!B$26)</f>
        <v>degrees Celsius</v>
      </c>
      <c r="J361" s="13" t="s">
        <v>9</v>
      </c>
      <c r="K361" s="21" t="str">
        <f>IF(ISBLANK(J361)=TRUE," ",'2. Metadata'!B$38)</f>
        <v>degrees Celsius</v>
      </c>
      <c r="L361" s="13" t="s">
        <v>9</v>
      </c>
      <c r="M361" s="18" t="str">
        <f>IF(ISBLANK(L361)=TRUE," ",'2. Metadata'!B$50)</f>
        <v>milligrams per litre</v>
      </c>
      <c r="N361" s="13" t="s">
        <v>9</v>
      </c>
      <c r="O361" s="18" t="str">
        <f>IF(ISBLANK(N361)=TRUE," ",'2. Metadata'!B$62)</f>
        <v>microSiemens per centimetre</v>
      </c>
      <c r="P361" s="13" t="s">
        <v>9</v>
      </c>
      <c r="Q361" s="18" t="str">
        <f>IF(ISBLANK(P361)=TRUE," ",'2. Metadata'!B$74)</f>
        <v>NTU</v>
      </c>
      <c r="R361" s="13" t="s">
        <v>9</v>
      </c>
      <c r="S361" s="18" t="str">
        <f>IF(ISBLANK(R361)=TRUE," ",'2. Metadata'!B$86)</f>
        <v>most probable number per 100 mL</v>
      </c>
      <c r="T361" s="13" t="s">
        <v>9</v>
      </c>
      <c r="U361" s="18" t="str">
        <f>IF(ISBLANK(T361)=TRUE," ",'2. Metadata'!B$98)</f>
        <v>most probable number per 100 mL</v>
      </c>
      <c r="V361" s="13" t="s">
        <v>9</v>
      </c>
      <c r="W361" s="18" t="str">
        <f>IF(ISBLANK(V361)=TRUE," ",'2. Metadata'!B$110)</f>
        <v>metres</v>
      </c>
      <c r="X361" s="20" t="s">
        <v>9</v>
      </c>
      <c r="Y361" s="18" t="str">
        <f>IF(ISBLANK(X361)=TRUE," ",'2. Metadata'!B$122)</f>
        <v>metres3 per second</v>
      </c>
      <c r="Z361" s="19">
        <v>0.4</v>
      </c>
      <c r="AA361" s="18" t="str">
        <f>IF(ISBLANK(Z361)=TRUE," ",'2. Metadata'!B$134)</f>
        <v>millimetres</v>
      </c>
      <c r="AB361" s="19" t="s">
        <v>9</v>
      </c>
      <c r="AC361" s="18" t="str">
        <f>IF(ISBLANK(X361)=TRUE," ",'2. Metadata'!B$146)</f>
        <v>N/A</v>
      </c>
      <c r="AD361" s="3" t="s">
        <v>9</v>
      </c>
      <c r="AE361" s="7"/>
      <c r="AF361" s="8"/>
      <c r="AG361" s="8"/>
      <c r="AH361" s="8"/>
      <c r="AI361" s="8"/>
      <c r="AJ361" s="8"/>
      <c r="AK361" s="8"/>
      <c r="AL361" s="8"/>
      <c r="AM361" s="8"/>
      <c r="AN361" s="8"/>
      <c r="AO361" s="8"/>
    </row>
    <row r="362" spans="1:41" x14ac:dyDescent="0.2">
      <c r="A362" s="24" t="s">
        <v>603</v>
      </c>
      <c r="B362" s="10" t="s">
        <v>7</v>
      </c>
      <c r="C362" s="2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49.57</v>
      </c>
      <c r="D362" s="12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-117.65</v>
      </c>
      <c r="E362" s="19" t="s">
        <v>9</v>
      </c>
      <c r="F362" s="13" t="s">
        <v>471</v>
      </c>
      <c r="G362" s="14" t="str">
        <f>IF(ISBLANK(F362)=TRUE," ",'2. Metadata'!B$14)</f>
        <v>observation</v>
      </c>
      <c r="H362" s="13">
        <v>5</v>
      </c>
      <c r="I362" s="21" t="str">
        <f>IF(ISBLANK(H362)=TRUE," ",'2. Metadata'!B$26)</f>
        <v>degrees Celsius</v>
      </c>
      <c r="J362" s="13">
        <v>4</v>
      </c>
      <c r="K362" s="21" t="str">
        <f>IF(ISBLANK(J362)=TRUE," ",'2. Metadata'!B$38)</f>
        <v>degrees Celsius</v>
      </c>
      <c r="L362" s="13">
        <v>0.8</v>
      </c>
      <c r="M362" s="18" t="str">
        <f>IF(ISBLANK(L362)=TRUE," ",'2. Metadata'!B$50)</f>
        <v>milligrams per litre</v>
      </c>
      <c r="N362" s="13">
        <v>91.1</v>
      </c>
      <c r="O362" s="18" t="str">
        <f>IF(ISBLANK(N362)=TRUE," ",'2. Metadata'!B$62)</f>
        <v>microSiemens per centimetre</v>
      </c>
      <c r="P362" s="13">
        <v>0.25</v>
      </c>
      <c r="Q362" s="18" t="str">
        <f>IF(ISBLANK(P362)=TRUE," ",'2. Metadata'!B$74)</f>
        <v>NTU</v>
      </c>
      <c r="R362" s="13" t="s">
        <v>9</v>
      </c>
      <c r="S362" s="18" t="str">
        <f>IF(ISBLANK(R362)=TRUE," ",'2. Metadata'!B$86)</f>
        <v>most probable number per 100 mL</v>
      </c>
      <c r="T362" s="13" t="s">
        <v>9</v>
      </c>
      <c r="U362" s="18" t="str">
        <f>IF(ISBLANK(T362)=TRUE," ",'2. Metadata'!B$98)</f>
        <v>most probable number per 100 mL</v>
      </c>
      <c r="V362" s="13">
        <v>8.7999999999999995E-2</v>
      </c>
      <c r="W362" s="18" t="str">
        <f>IF(ISBLANK(V362)=TRUE," ",'2. Metadata'!B$110)</f>
        <v>metres</v>
      </c>
      <c r="X362" s="20">
        <v>5.8000000000000003E-2</v>
      </c>
      <c r="Y362" s="18" t="str">
        <f>IF(ISBLANK(X362)=TRUE," ",'2. Metadata'!B$122)</f>
        <v>metres3 per second</v>
      </c>
      <c r="Z362" s="19">
        <v>0</v>
      </c>
      <c r="AA362" s="18" t="str">
        <f>IF(ISBLANK(Z362)=TRUE," ",'2. Metadata'!B$134)</f>
        <v>millimetres</v>
      </c>
      <c r="AB362" s="19" t="s">
        <v>24</v>
      </c>
      <c r="AC362" s="18" t="str">
        <f>IF(ISBLANK(X362)=TRUE," ",'2. Metadata'!B$146)</f>
        <v>N/A</v>
      </c>
      <c r="AD362" s="3" t="s">
        <v>9</v>
      </c>
      <c r="AE362" s="7"/>
      <c r="AF362" s="8"/>
      <c r="AG362" s="8"/>
      <c r="AH362" s="8"/>
      <c r="AI362" s="8"/>
      <c r="AJ362" s="8"/>
      <c r="AK362" s="8"/>
      <c r="AL362" s="8"/>
      <c r="AM362" s="8"/>
      <c r="AN362" s="8"/>
      <c r="AO362" s="8"/>
    </row>
    <row r="363" spans="1:41" x14ac:dyDescent="0.2">
      <c r="A363" s="24" t="s">
        <v>604</v>
      </c>
      <c r="B363" s="10" t="s">
        <v>7</v>
      </c>
      <c r="C363" s="2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49.57</v>
      </c>
      <c r="D363" s="12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-117.65</v>
      </c>
      <c r="E363" s="19" t="s">
        <v>9</v>
      </c>
      <c r="F363" s="13" t="s">
        <v>9</v>
      </c>
      <c r="G363" s="14" t="str">
        <f>IF(ISBLANK(F363)=TRUE," ",'2. Metadata'!B$14)</f>
        <v>observation</v>
      </c>
      <c r="H363" s="13" t="s">
        <v>9</v>
      </c>
      <c r="I363" s="21" t="str">
        <f>IF(ISBLANK(H363)=TRUE," ",'2. Metadata'!B$26)</f>
        <v>degrees Celsius</v>
      </c>
      <c r="J363" s="13" t="s">
        <v>9</v>
      </c>
      <c r="K363" s="21" t="str">
        <f>IF(ISBLANK(J363)=TRUE," ",'2. Metadata'!B$38)</f>
        <v>degrees Celsius</v>
      </c>
      <c r="L363" s="13" t="s">
        <v>9</v>
      </c>
      <c r="M363" s="18" t="str">
        <f>IF(ISBLANK(L363)=TRUE," ",'2. Metadata'!B$50)</f>
        <v>milligrams per litre</v>
      </c>
      <c r="N363" s="13" t="s">
        <v>9</v>
      </c>
      <c r="O363" s="18" t="str">
        <f>IF(ISBLANK(N363)=TRUE," ",'2. Metadata'!B$62)</f>
        <v>microSiemens per centimetre</v>
      </c>
      <c r="P363" s="13" t="s">
        <v>9</v>
      </c>
      <c r="Q363" s="18" t="str">
        <f>IF(ISBLANK(P363)=TRUE," ",'2. Metadata'!B$74)</f>
        <v>NTU</v>
      </c>
      <c r="R363" s="13" t="s">
        <v>9</v>
      </c>
      <c r="S363" s="18" t="str">
        <f>IF(ISBLANK(R363)=TRUE," ",'2. Metadata'!B$86)</f>
        <v>most probable number per 100 mL</v>
      </c>
      <c r="T363" s="13" t="s">
        <v>9</v>
      </c>
      <c r="U363" s="18" t="str">
        <f>IF(ISBLANK(T363)=TRUE," ",'2. Metadata'!B$98)</f>
        <v>most probable number per 100 mL</v>
      </c>
      <c r="V363" s="13" t="s">
        <v>9</v>
      </c>
      <c r="W363" s="18" t="str">
        <f>IF(ISBLANK(V363)=TRUE," ",'2. Metadata'!B$110)</f>
        <v>metres</v>
      </c>
      <c r="X363" s="20" t="s">
        <v>9</v>
      </c>
      <c r="Y363" s="18" t="str">
        <f>IF(ISBLANK(X363)=TRUE," ",'2. Metadata'!B$122)</f>
        <v>metres3 per second</v>
      </c>
      <c r="Z363" s="19">
        <v>2.7</v>
      </c>
      <c r="AA363" s="18" t="str">
        <f>IF(ISBLANK(Z363)=TRUE," ",'2. Metadata'!B$134)</f>
        <v>millimetres</v>
      </c>
      <c r="AB363" s="19" t="s">
        <v>9</v>
      </c>
      <c r="AC363" s="18" t="str">
        <f>IF(ISBLANK(X363)=TRUE," ",'2. Metadata'!B$146)</f>
        <v>N/A</v>
      </c>
      <c r="AD363" s="3" t="s">
        <v>9</v>
      </c>
      <c r="AE363" s="7"/>
      <c r="AF363" s="8"/>
      <c r="AG363" s="8"/>
      <c r="AH363" s="8"/>
      <c r="AI363" s="8"/>
      <c r="AJ363" s="8"/>
      <c r="AK363" s="8"/>
      <c r="AL363" s="8"/>
      <c r="AM363" s="8"/>
      <c r="AN363" s="8"/>
      <c r="AO363" s="8"/>
    </row>
    <row r="364" spans="1:41" x14ac:dyDescent="0.2">
      <c r="A364" s="24" t="s">
        <v>605</v>
      </c>
      <c r="B364" s="10" t="s">
        <v>7</v>
      </c>
      <c r="C364" s="2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49.57</v>
      </c>
      <c r="D364" s="12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-117.65</v>
      </c>
      <c r="E364" s="19" t="s">
        <v>9</v>
      </c>
      <c r="F364" s="13" t="s">
        <v>9</v>
      </c>
      <c r="G364" s="14" t="str">
        <f>IF(ISBLANK(F364)=TRUE," ",'2. Metadata'!B$14)</f>
        <v>observation</v>
      </c>
      <c r="H364" s="13" t="s">
        <v>9</v>
      </c>
      <c r="I364" s="21" t="str">
        <f>IF(ISBLANK(H364)=TRUE," ",'2. Metadata'!B$26)</f>
        <v>degrees Celsius</v>
      </c>
      <c r="J364" s="13" t="s">
        <v>9</v>
      </c>
      <c r="K364" s="21" t="str">
        <f>IF(ISBLANK(J364)=TRUE," ",'2. Metadata'!B$38)</f>
        <v>degrees Celsius</v>
      </c>
      <c r="L364" s="13" t="s">
        <v>9</v>
      </c>
      <c r="M364" s="18" t="str">
        <f>IF(ISBLANK(L364)=TRUE," ",'2. Metadata'!B$50)</f>
        <v>milligrams per litre</v>
      </c>
      <c r="N364" s="13" t="s">
        <v>9</v>
      </c>
      <c r="O364" s="18" t="str">
        <f>IF(ISBLANK(N364)=TRUE," ",'2. Metadata'!B$62)</f>
        <v>microSiemens per centimetre</v>
      </c>
      <c r="P364" s="13" t="s">
        <v>9</v>
      </c>
      <c r="Q364" s="18" t="str">
        <f>IF(ISBLANK(P364)=TRUE," ",'2. Metadata'!B$74)</f>
        <v>NTU</v>
      </c>
      <c r="R364" s="13" t="s">
        <v>9</v>
      </c>
      <c r="S364" s="18" t="str">
        <f>IF(ISBLANK(R364)=TRUE," ",'2. Metadata'!B$86)</f>
        <v>most probable number per 100 mL</v>
      </c>
      <c r="T364" s="13" t="s">
        <v>9</v>
      </c>
      <c r="U364" s="18" t="str">
        <f>IF(ISBLANK(T364)=TRUE," ",'2. Metadata'!B$98)</f>
        <v>most probable number per 100 mL</v>
      </c>
      <c r="V364" s="13" t="s">
        <v>9</v>
      </c>
      <c r="W364" s="18" t="str">
        <f>IF(ISBLANK(V364)=TRUE," ",'2. Metadata'!B$110)</f>
        <v>metres</v>
      </c>
      <c r="X364" s="20" t="s">
        <v>9</v>
      </c>
      <c r="Y364" s="18" t="str">
        <f>IF(ISBLANK(X364)=TRUE," ",'2. Metadata'!B$122)</f>
        <v>metres3 per second</v>
      </c>
      <c r="Z364" s="19">
        <v>11.7</v>
      </c>
      <c r="AA364" s="18" t="str">
        <f>IF(ISBLANK(Z364)=TRUE," ",'2. Metadata'!B$134)</f>
        <v>millimetres</v>
      </c>
      <c r="AB364" s="19" t="s">
        <v>9</v>
      </c>
      <c r="AC364" s="18" t="str">
        <f>IF(ISBLANK(X364)=TRUE," ",'2. Metadata'!B$146)</f>
        <v>N/A</v>
      </c>
      <c r="AD364" s="3" t="s">
        <v>9</v>
      </c>
      <c r="AE364" s="7"/>
      <c r="AF364" s="8"/>
      <c r="AG364" s="8"/>
      <c r="AH364" s="8"/>
      <c r="AI364" s="8"/>
      <c r="AJ364" s="8"/>
      <c r="AK364" s="8"/>
      <c r="AL364" s="8"/>
      <c r="AM364" s="8"/>
      <c r="AN364" s="8"/>
      <c r="AO364" s="8"/>
    </row>
    <row r="365" spans="1:41" x14ac:dyDescent="0.2">
      <c r="A365" s="24" t="s">
        <v>606</v>
      </c>
      <c r="B365" s="10" t="s">
        <v>7</v>
      </c>
      <c r="C365" s="2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49.57</v>
      </c>
      <c r="D365" s="12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-117.65</v>
      </c>
      <c r="E365" s="19" t="s">
        <v>9</v>
      </c>
      <c r="F365" s="13" t="s">
        <v>607</v>
      </c>
      <c r="G365" s="14" t="str">
        <f>IF(ISBLANK(F365)=TRUE," ",'2. Metadata'!B$14)</f>
        <v>observation</v>
      </c>
      <c r="H365" s="13">
        <v>5</v>
      </c>
      <c r="I365" s="21" t="str">
        <f>IF(ISBLANK(H365)=TRUE," ",'2. Metadata'!B$26)</f>
        <v>degrees Celsius</v>
      </c>
      <c r="J365" s="13">
        <v>4</v>
      </c>
      <c r="K365" s="21" t="str">
        <f>IF(ISBLANK(J365)=TRUE," ",'2. Metadata'!B$38)</f>
        <v>degrees Celsius</v>
      </c>
      <c r="L365" s="13">
        <v>2</v>
      </c>
      <c r="M365" s="18" t="str">
        <f>IF(ISBLANK(L365)=TRUE," ",'2. Metadata'!B$50)</f>
        <v>milligrams per litre</v>
      </c>
      <c r="N365" s="13">
        <v>80.8</v>
      </c>
      <c r="O365" s="18" t="str">
        <f>IF(ISBLANK(N365)=TRUE," ",'2. Metadata'!B$62)</f>
        <v>microSiemens per centimetre</v>
      </c>
      <c r="P365" s="13">
        <v>1</v>
      </c>
      <c r="Q365" s="18" t="str">
        <f>IF(ISBLANK(P365)=TRUE," ",'2. Metadata'!B$74)</f>
        <v>NTU</v>
      </c>
      <c r="R365" s="13" t="s">
        <v>9</v>
      </c>
      <c r="S365" s="18" t="str">
        <f>IF(ISBLANK(R365)=TRUE," ",'2. Metadata'!B$86)</f>
        <v>most probable number per 100 mL</v>
      </c>
      <c r="T365" s="13" t="s">
        <v>9</v>
      </c>
      <c r="U365" s="18" t="str">
        <f>IF(ISBLANK(T365)=TRUE," ",'2. Metadata'!B$98)</f>
        <v>most probable number per 100 mL</v>
      </c>
      <c r="V365" s="13">
        <v>0.14199999999999999</v>
      </c>
      <c r="W365" s="18" t="str">
        <f>IF(ISBLANK(V365)=TRUE," ",'2. Metadata'!B$110)</f>
        <v>metres</v>
      </c>
      <c r="X365" s="20">
        <v>0.11700000000000001</v>
      </c>
      <c r="Y365" s="18" t="str">
        <f>IF(ISBLANK(X365)=TRUE," ",'2. Metadata'!B$122)</f>
        <v>metres3 per second</v>
      </c>
      <c r="Z365" s="19">
        <v>11.5</v>
      </c>
      <c r="AA365" s="18" t="str">
        <f>IF(ISBLANK(Z365)=TRUE," ",'2. Metadata'!B$134)</f>
        <v>millimetres</v>
      </c>
      <c r="AB365" s="19" t="s">
        <v>24</v>
      </c>
      <c r="AC365" s="18" t="str">
        <f>IF(ISBLANK(X365)=TRUE," ",'2. Metadata'!B$146)</f>
        <v>N/A</v>
      </c>
      <c r="AD365" s="3" t="s">
        <v>9</v>
      </c>
      <c r="AE365" s="7"/>
      <c r="AF365" s="8"/>
      <c r="AG365" s="8"/>
      <c r="AH365" s="8"/>
      <c r="AI365" s="8"/>
      <c r="AJ365" s="8"/>
      <c r="AK365" s="8"/>
      <c r="AL365" s="8"/>
      <c r="AM365" s="8"/>
      <c r="AN365" s="8"/>
      <c r="AO365" s="8"/>
    </row>
    <row r="366" spans="1:41" x14ac:dyDescent="0.2">
      <c r="A366" s="24" t="s">
        <v>608</v>
      </c>
      <c r="B366" s="10" t="s">
        <v>7</v>
      </c>
      <c r="C366" s="2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49.57</v>
      </c>
      <c r="D366" s="12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-117.65</v>
      </c>
      <c r="E366" s="19" t="s">
        <v>9</v>
      </c>
      <c r="F366" s="13" t="s">
        <v>9</v>
      </c>
      <c r="G366" s="14" t="str">
        <f>IF(ISBLANK(F366)=TRUE," ",'2. Metadata'!B$14)</f>
        <v>observation</v>
      </c>
      <c r="H366" s="13" t="s">
        <v>9</v>
      </c>
      <c r="I366" s="21" t="str">
        <f>IF(ISBLANK(H366)=TRUE," ",'2. Metadata'!B$26)</f>
        <v>degrees Celsius</v>
      </c>
      <c r="J366" s="13" t="s">
        <v>9</v>
      </c>
      <c r="K366" s="21" t="str">
        <f>IF(ISBLANK(J366)=TRUE," ",'2. Metadata'!B$38)</f>
        <v>degrees Celsius</v>
      </c>
      <c r="L366" s="13" t="s">
        <v>9</v>
      </c>
      <c r="M366" s="18" t="str">
        <f>IF(ISBLANK(L366)=TRUE," ",'2. Metadata'!B$50)</f>
        <v>milligrams per litre</v>
      </c>
      <c r="N366" s="13" t="s">
        <v>9</v>
      </c>
      <c r="O366" s="18" t="str">
        <f>IF(ISBLANK(N366)=TRUE," ",'2. Metadata'!B$62)</f>
        <v>microSiemens per centimetre</v>
      </c>
      <c r="P366" s="13" t="s">
        <v>9</v>
      </c>
      <c r="Q366" s="18" t="str">
        <f>IF(ISBLANK(P366)=TRUE," ",'2. Metadata'!B$74)</f>
        <v>NTU</v>
      </c>
      <c r="R366" s="13" t="s">
        <v>9</v>
      </c>
      <c r="S366" s="18" t="str">
        <f>IF(ISBLANK(R366)=TRUE," ",'2. Metadata'!B$86)</f>
        <v>most probable number per 100 mL</v>
      </c>
      <c r="T366" s="13" t="s">
        <v>9</v>
      </c>
      <c r="U366" s="18" t="str">
        <f>IF(ISBLANK(T366)=TRUE," ",'2. Metadata'!B$98)</f>
        <v>most probable number per 100 mL</v>
      </c>
      <c r="V366" s="13" t="s">
        <v>9</v>
      </c>
      <c r="W366" s="18" t="str">
        <f>IF(ISBLANK(V366)=TRUE," ",'2. Metadata'!B$110)</f>
        <v>metres</v>
      </c>
      <c r="X366" s="20" t="s">
        <v>9</v>
      </c>
      <c r="Y366" s="18" t="str">
        <f>IF(ISBLANK(X366)=TRUE," ",'2. Metadata'!B$122)</f>
        <v>metres3 per second</v>
      </c>
      <c r="Z366" s="19">
        <v>2.8</v>
      </c>
      <c r="AA366" s="18" t="str">
        <f>IF(ISBLANK(Z366)=TRUE," ",'2. Metadata'!B$134)</f>
        <v>millimetres</v>
      </c>
      <c r="AB366" s="19" t="s">
        <v>9</v>
      </c>
      <c r="AC366" s="18" t="str">
        <f>IF(ISBLANK(X366)=TRUE," ",'2. Metadata'!B$146)</f>
        <v>N/A</v>
      </c>
      <c r="AD366" s="3" t="s">
        <v>9</v>
      </c>
      <c r="AE366" s="7"/>
      <c r="AF366" s="8"/>
      <c r="AG366" s="8"/>
      <c r="AH366" s="8"/>
      <c r="AI366" s="8"/>
      <c r="AJ366" s="8"/>
      <c r="AK366" s="8"/>
      <c r="AL366" s="8"/>
      <c r="AM366" s="8"/>
      <c r="AN366" s="8"/>
      <c r="AO366" s="8"/>
    </row>
    <row r="367" spans="1:41" x14ac:dyDescent="0.2">
      <c r="A367" s="24" t="s">
        <v>609</v>
      </c>
      <c r="B367" s="10" t="s">
        <v>7</v>
      </c>
      <c r="C367" s="2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49.57</v>
      </c>
      <c r="D367" s="12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-117.65</v>
      </c>
      <c r="E367" s="19" t="s">
        <v>9</v>
      </c>
      <c r="F367" s="13" t="s">
        <v>610</v>
      </c>
      <c r="G367" s="14" t="str">
        <f>IF(ISBLANK(F367)=TRUE," ",'2. Metadata'!B$14)</f>
        <v>observation</v>
      </c>
      <c r="H367" s="13">
        <v>7.5</v>
      </c>
      <c r="I367" s="21" t="str">
        <f>IF(ISBLANK(H367)=TRUE," ",'2. Metadata'!B$26)</f>
        <v>degrees Celsius</v>
      </c>
      <c r="J367" s="13">
        <v>5</v>
      </c>
      <c r="K367" s="21" t="str">
        <f>IF(ISBLANK(J367)=TRUE," ",'2. Metadata'!B$38)</f>
        <v>degrees Celsius</v>
      </c>
      <c r="L367" s="13">
        <v>1.5</v>
      </c>
      <c r="M367" s="18" t="str">
        <f>IF(ISBLANK(L367)=TRUE," ",'2. Metadata'!B$50)</f>
        <v>milligrams per litre</v>
      </c>
      <c r="N367" s="13">
        <v>82.5</v>
      </c>
      <c r="O367" s="18" t="str">
        <f>IF(ISBLANK(N367)=TRUE," ",'2. Metadata'!B$62)</f>
        <v>microSiemens per centimetre</v>
      </c>
      <c r="P367" s="13">
        <v>0.6</v>
      </c>
      <c r="Q367" s="18" t="str">
        <f>IF(ISBLANK(P367)=TRUE," ",'2. Metadata'!B$74)</f>
        <v>NTU</v>
      </c>
      <c r="R367" s="13" t="s">
        <v>9</v>
      </c>
      <c r="S367" s="18" t="str">
        <f>IF(ISBLANK(R367)=TRUE," ",'2. Metadata'!B$86)</f>
        <v>most probable number per 100 mL</v>
      </c>
      <c r="T367" s="13" t="s">
        <v>9</v>
      </c>
      <c r="U367" s="18" t="str">
        <f>IF(ISBLANK(T367)=TRUE," ",'2. Metadata'!B$98)</f>
        <v>most probable number per 100 mL</v>
      </c>
      <c r="V367" s="13">
        <v>0.13800000000000001</v>
      </c>
      <c r="W367" s="18" t="str">
        <f>IF(ISBLANK(V367)=TRUE," ",'2. Metadata'!B$110)</f>
        <v>metres</v>
      </c>
      <c r="X367" s="20">
        <v>0.112</v>
      </c>
      <c r="Y367" s="18" t="str">
        <f>IF(ISBLANK(X367)=TRUE," ",'2. Metadata'!B$122)</f>
        <v>metres3 per second</v>
      </c>
      <c r="Z367" s="19">
        <v>6.7</v>
      </c>
      <c r="AA367" s="18" t="str">
        <f>IF(ISBLANK(Z367)=TRUE," ",'2. Metadata'!B$134)</f>
        <v>millimetres</v>
      </c>
      <c r="AB367" s="19" t="s">
        <v>24</v>
      </c>
      <c r="AC367" s="18" t="str">
        <f>IF(ISBLANK(X367)=TRUE," ",'2. Metadata'!B$146)</f>
        <v>N/A</v>
      </c>
      <c r="AD367" s="3" t="s">
        <v>9</v>
      </c>
      <c r="AE367" s="7"/>
      <c r="AF367" s="8"/>
      <c r="AG367" s="8"/>
      <c r="AH367" s="8"/>
      <c r="AI367" s="8"/>
      <c r="AJ367" s="8"/>
      <c r="AK367" s="8"/>
      <c r="AL367" s="8"/>
      <c r="AM367" s="8"/>
      <c r="AN367" s="8"/>
      <c r="AO367" s="8"/>
    </row>
    <row r="368" spans="1:41" x14ac:dyDescent="0.2">
      <c r="A368" s="24" t="s">
        <v>611</v>
      </c>
      <c r="B368" s="10" t="s">
        <v>7</v>
      </c>
      <c r="C368" s="2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49.57</v>
      </c>
      <c r="D368" s="12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-117.65</v>
      </c>
      <c r="E368" s="19" t="s">
        <v>9</v>
      </c>
      <c r="F368" s="13" t="s">
        <v>9</v>
      </c>
      <c r="G368" s="14" t="str">
        <f>IF(ISBLANK(F368)=TRUE," ",'2. Metadata'!B$14)</f>
        <v>observation</v>
      </c>
      <c r="H368" s="13" t="s">
        <v>9</v>
      </c>
      <c r="I368" s="21" t="str">
        <f>IF(ISBLANK(H368)=TRUE," ",'2. Metadata'!B$26)</f>
        <v>degrees Celsius</v>
      </c>
      <c r="J368" s="13" t="s">
        <v>9</v>
      </c>
      <c r="K368" s="21" t="str">
        <f>IF(ISBLANK(J368)=TRUE," ",'2. Metadata'!B$38)</f>
        <v>degrees Celsius</v>
      </c>
      <c r="L368" s="13" t="s">
        <v>9</v>
      </c>
      <c r="M368" s="18" t="str">
        <f>IF(ISBLANK(L368)=TRUE," ",'2. Metadata'!B$50)</f>
        <v>milligrams per litre</v>
      </c>
      <c r="N368" s="13" t="s">
        <v>9</v>
      </c>
      <c r="O368" s="18" t="str">
        <f>IF(ISBLANK(N368)=TRUE," ",'2. Metadata'!B$62)</f>
        <v>microSiemens per centimetre</v>
      </c>
      <c r="P368" s="13" t="s">
        <v>9</v>
      </c>
      <c r="Q368" s="18" t="str">
        <f>IF(ISBLANK(P368)=TRUE," ",'2. Metadata'!B$74)</f>
        <v>NTU</v>
      </c>
      <c r="R368" s="13" t="s">
        <v>9</v>
      </c>
      <c r="S368" s="18" t="str">
        <f>IF(ISBLANK(R368)=TRUE," ",'2. Metadata'!B$86)</f>
        <v>most probable number per 100 mL</v>
      </c>
      <c r="T368" s="13" t="s">
        <v>9</v>
      </c>
      <c r="U368" s="18" t="str">
        <f>IF(ISBLANK(T368)=TRUE," ",'2. Metadata'!B$98)</f>
        <v>most probable number per 100 mL</v>
      </c>
      <c r="V368" s="13" t="s">
        <v>9</v>
      </c>
      <c r="W368" s="18" t="str">
        <f>IF(ISBLANK(V368)=TRUE," ",'2. Metadata'!B$110)</f>
        <v>metres</v>
      </c>
      <c r="X368" s="20" t="s">
        <v>9</v>
      </c>
      <c r="Y368" s="18" t="str">
        <f>IF(ISBLANK(X368)=TRUE," ",'2. Metadata'!B$122)</f>
        <v>metres3 per second</v>
      </c>
      <c r="Z368" s="19">
        <v>6.6</v>
      </c>
      <c r="AA368" s="18" t="str">
        <f>IF(ISBLANK(Z368)=TRUE," ",'2. Metadata'!B$134)</f>
        <v>millimetres</v>
      </c>
      <c r="AB368" s="19" t="s">
        <v>9</v>
      </c>
      <c r="AC368" s="18" t="str">
        <f>IF(ISBLANK(X368)=TRUE," ",'2. Metadata'!B$146)</f>
        <v>N/A</v>
      </c>
      <c r="AD368" s="3" t="s">
        <v>9</v>
      </c>
      <c r="AE368" s="7"/>
      <c r="AF368" s="8"/>
      <c r="AG368" s="8"/>
      <c r="AH368" s="8"/>
      <c r="AI368" s="8"/>
      <c r="AJ368" s="8"/>
      <c r="AK368" s="8"/>
      <c r="AL368" s="8"/>
      <c r="AM368" s="8"/>
      <c r="AN368" s="8"/>
      <c r="AO368" s="8"/>
    </row>
    <row r="369" spans="1:41" x14ac:dyDescent="0.2">
      <c r="A369" s="24" t="s">
        <v>612</v>
      </c>
      <c r="B369" s="10" t="s">
        <v>7</v>
      </c>
      <c r="C369" s="2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49.57</v>
      </c>
      <c r="D369" s="12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-117.65</v>
      </c>
      <c r="E369" s="19" t="s">
        <v>9</v>
      </c>
      <c r="F369" s="13" t="s">
        <v>613</v>
      </c>
      <c r="G369" s="14" t="str">
        <f>IF(ISBLANK(F369)=TRUE," ",'2. Metadata'!B$14)</f>
        <v>observation</v>
      </c>
      <c r="H369" s="13">
        <v>2.5</v>
      </c>
      <c r="I369" s="21" t="str">
        <f>IF(ISBLANK(H369)=TRUE," ",'2. Metadata'!B$26)</f>
        <v>degrees Celsius</v>
      </c>
      <c r="J369" s="13">
        <v>3</v>
      </c>
      <c r="K369" s="21" t="str">
        <f>IF(ISBLANK(J369)=TRUE," ",'2. Metadata'!B$38)</f>
        <v>degrees Celsius</v>
      </c>
      <c r="L369" s="13" t="s">
        <v>9</v>
      </c>
      <c r="M369" s="18" t="str">
        <f>IF(ISBLANK(L369)=TRUE," ",'2. Metadata'!B$50)</f>
        <v>milligrams per litre</v>
      </c>
      <c r="N369" s="13" t="s">
        <v>9</v>
      </c>
      <c r="O369" s="18" t="str">
        <f>IF(ISBLANK(N369)=TRUE," ",'2. Metadata'!B$62)</f>
        <v>microSiemens per centimetre</v>
      </c>
      <c r="P369" s="13" t="s">
        <v>9</v>
      </c>
      <c r="Q369" s="18" t="str">
        <f>IF(ISBLANK(P369)=TRUE," ",'2. Metadata'!B$74)</f>
        <v>NTU</v>
      </c>
      <c r="R369" s="13" t="s">
        <v>9</v>
      </c>
      <c r="S369" s="18" t="str">
        <f>IF(ISBLANK(R369)=TRUE," ",'2. Metadata'!B$86)</f>
        <v>most probable number per 100 mL</v>
      </c>
      <c r="T369" s="13" t="s">
        <v>9</v>
      </c>
      <c r="U369" s="18" t="str">
        <f>IF(ISBLANK(T369)=TRUE," ",'2. Metadata'!B$98)</f>
        <v>most probable number per 100 mL</v>
      </c>
      <c r="V369" s="13">
        <v>0.122</v>
      </c>
      <c r="W369" s="18" t="str">
        <f>IF(ISBLANK(V369)=TRUE," ",'2. Metadata'!B$110)</f>
        <v>metres</v>
      </c>
      <c r="X369" s="20">
        <v>9.4E-2</v>
      </c>
      <c r="Y369" s="18" t="str">
        <f>IF(ISBLANK(X369)=TRUE," ",'2. Metadata'!B$122)</f>
        <v>metres3 per second</v>
      </c>
      <c r="Z369" s="19">
        <v>0</v>
      </c>
      <c r="AA369" s="18" t="str">
        <f>IF(ISBLANK(Z369)=TRUE," ",'2. Metadata'!B$134)</f>
        <v>millimetres</v>
      </c>
      <c r="AB369" s="19" t="s">
        <v>24</v>
      </c>
      <c r="AC369" s="18" t="str">
        <f>IF(ISBLANK(X369)=TRUE," ",'2. Metadata'!B$146)</f>
        <v>N/A</v>
      </c>
      <c r="AD369" s="3" t="s">
        <v>9</v>
      </c>
      <c r="AE369" s="7"/>
      <c r="AF369" s="8"/>
      <c r="AG369" s="8"/>
      <c r="AH369" s="8"/>
      <c r="AI369" s="8"/>
      <c r="AJ369" s="8"/>
      <c r="AK369" s="8"/>
      <c r="AL369" s="8"/>
      <c r="AM369" s="8"/>
      <c r="AN369" s="8"/>
      <c r="AO369" s="8"/>
    </row>
    <row r="370" spans="1:41" x14ac:dyDescent="0.2">
      <c r="A370" s="24" t="s">
        <v>614</v>
      </c>
      <c r="B370" s="10" t="s">
        <v>7</v>
      </c>
      <c r="C370" s="2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49.57</v>
      </c>
      <c r="D370" s="12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-117.65</v>
      </c>
      <c r="E370" s="19" t="s">
        <v>9</v>
      </c>
      <c r="F370" s="13" t="s">
        <v>9</v>
      </c>
      <c r="G370" s="14" t="str">
        <f>IF(ISBLANK(F370)=TRUE," ",'2. Metadata'!B$14)</f>
        <v>observation</v>
      </c>
      <c r="H370" s="13" t="s">
        <v>9</v>
      </c>
      <c r="I370" s="21" t="str">
        <f>IF(ISBLANK(H370)=TRUE," ",'2. Metadata'!B$26)</f>
        <v>degrees Celsius</v>
      </c>
      <c r="J370" s="13" t="s">
        <v>9</v>
      </c>
      <c r="K370" s="21" t="str">
        <f>IF(ISBLANK(J370)=TRUE," ",'2. Metadata'!B$38)</f>
        <v>degrees Celsius</v>
      </c>
      <c r="L370" s="13" t="s">
        <v>9</v>
      </c>
      <c r="M370" s="18" t="str">
        <f>IF(ISBLANK(L370)=TRUE," ",'2. Metadata'!B$50)</f>
        <v>milligrams per litre</v>
      </c>
      <c r="N370" s="13" t="s">
        <v>9</v>
      </c>
      <c r="O370" s="18" t="str">
        <f>IF(ISBLANK(N370)=TRUE," ",'2. Metadata'!B$62)</f>
        <v>microSiemens per centimetre</v>
      </c>
      <c r="P370" s="13" t="s">
        <v>9</v>
      </c>
      <c r="Q370" s="18" t="str">
        <f>IF(ISBLANK(P370)=TRUE," ",'2. Metadata'!B$74)</f>
        <v>NTU</v>
      </c>
      <c r="R370" s="13" t="s">
        <v>9</v>
      </c>
      <c r="S370" s="18" t="str">
        <f>IF(ISBLANK(R370)=TRUE," ",'2. Metadata'!B$86)</f>
        <v>most probable number per 100 mL</v>
      </c>
      <c r="T370" s="13" t="s">
        <v>9</v>
      </c>
      <c r="U370" s="18" t="str">
        <f>IF(ISBLANK(T370)=TRUE," ",'2. Metadata'!B$98)</f>
        <v>most probable number per 100 mL</v>
      </c>
      <c r="V370" s="13" t="s">
        <v>9</v>
      </c>
      <c r="W370" s="18" t="str">
        <f>IF(ISBLANK(V370)=TRUE," ",'2. Metadata'!B$110)</f>
        <v>metres</v>
      </c>
      <c r="X370" s="20" t="s">
        <v>9</v>
      </c>
      <c r="Y370" s="18" t="str">
        <f>IF(ISBLANK(X370)=TRUE," ",'2. Metadata'!B$122)</f>
        <v>metres3 per second</v>
      </c>
      <c r="Z370" s="19">
        <v>0</v>
      </c>
      <c r="AA370" s="18" t="str">
        <f>IF(ISBLANK(Z370)=TRUE," ",'2. Metadata'!B$134)</f>
        <v>millimetres</v>
      </c>
      <c r="AB370" s="19" t="s">
        <v>9</v>
      </c>
      <c r="AC370" s="18" t="str">
        <f>IF(ISBLANK(X370)=TRUE," ",'2. Metadata'!B$146)</f>
        <v>N/A</v>
      </c>
      <c r="AD370" s="3" t="s">
        <v>9</v>
      </c>
      <c r="AE370" s="7"/>
      <c r="AF370" s="8"/>
      <c r="AG370" s="8"/>
      <c r="AH370" s="8"/>
      <c r="AI370" s="8"/>
      <c r="AJ370" s="8"/>
      <c r="AK370" s="8"/>
      <c r="AL370" s="8"/>
      <c r="AM370" s="8"/>
      <c r="AN370" s="8"/>
      <c r="AO370" s="8"/>
    </row>
    <row r="371" spans="1:41" x14ac:dyDescent="0.2">
      <c r="A371" s="24" t="s">
        <v>615</v>
      </c>
      <c r="B371" s="10" t="s">
        <v>7</v>
      </c>
      <c r="C371" s="2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49.57</v>
      </c>
      <c r="D371" s="12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-117.65</v>
      </c>
      <c r="E371" s="19" t="s">
        <v>9</v>
      </c>
      <c r="F371" s="13" t="s">
        <v>9</v>
      </c>
      <c r="G371" s="14" t="str">
        <f>IF(ISBLANK(F371)=TRUE," ",'2. Metadata'!B$14)</f>
        <v>observation</v>
      </c>
      <c r="H371" s="13" t="s">
        <v>9</v>
      </c>
      <c r="I371" s="21" t="str">
        <f>IF(ISBLANK(H371)=TRUE," ",'2. Metadata'!B$26)</f>
        <v>degrees Celsius</v>
      </c>
      <c r="J371" s="13" t="s">
        <v>9</v>
      </c>
      <c r="K371" s="21" t="str">
        <f>IF(ISBLANK(J371)=TRUE," ",'2. Metadata'!B$38)</f>
        <v>degrees Celsius</v>
      </c>
      <c r="L371" s="13" t="s">
        <v>9</v>
      </c>
      <c r="M371" s="18" t="str">
        <f>IF(ISBLANK(L371)=TRUE," ",'2. Metadata'!B$50)</f>
        <v>milligrams per litre</v>
      </c>
      <c r="N371" s="13" t="s">
        <v>9</v>
      </c>
      <c r="O371" s="18" t="str">
        <f>IF(ISBLANK(N371)=TRUE," ",'2. Metadata'!B$62)</f>
        <v>microSiemens per centimetre</v>
      </c>
      <c r="P371" s="13" t="s">
        <v>9</v>
      </c>
      <c r="Q371" s="18" t="str">
        <f>IF(ISBLANK(P371)=TRUE," ",'2. Metadata'!B$74)</f>
        <v>NTU</v>
      </c>
      <c r="R371" s="13" t="s">
        <v>9</v>
      </c>
      <c r="S371" s="18" t="str">
        <f>IF(ISBLANK(R371)=TRUE," ",'2. Metadata'!B$86)</f>
        <v>most probable number per 100 mL</v>
      </c>
      <c r="T371" s="13" t="s">
        <v>9</v>
      </c>
      <c r="U371" s="18" t="str">
        <f>IF(ISBLANK(T371)=TRUE," ",'2. Metadata'!B$98)</f>
        <v>most probable number per 100 mL</v>
      </c>
      <c r="V371" s="13" t="s">
        <v>9</v>
      </c>
      <c r="W371" s="18" t="str">
        <f>IF(ISBLANK(V371)=TRUE," ",'2. Metadata'!B$110)</f>
        <v>metres</v>
      </c>
      <c r="X371" s="20" t="s">
        <v>9</v>
      </c>
      <c r="Y371" s="18" t="str">
        <f>IF(ISBLANK(X371)=TRUE," ",'2. Metadata'!B$122)</f>
        <v>metres3 per second</v>
      </c>
      <c r="Z371" s="19">
        <v>0</v>
      </c>
      <c r="AA371" s="18" t="str">
        <f>IF(ISBLANK(Z371)=TRUE," ",'2. Metadata'!B$134)</f>
        <v>millimetres</v>
      </c>
      <c r="AB371" s="19" t="s">
        <v>9</v>
      </c>
      <c r="AC371" s="18" t="str">
        <f>IF(ISBLANK(X371)=TRUE," ",'2. Metadata'!B$146)</f>
        <v>N/A</v>
      </c>
      <c r="AD371" s="3" t="s">
        <v>9</v>
      </c>
      <c r="AE371" s="7"/>
      <c r="AF371" s="8"/>
      <c r="AG371" s="8"/>
      <c r="AH371" s="8"/>
      <c r="AI371" s="8"/>
      <c r="AJ371" s="8"/>
      <c r="AK371" s="8"/>
      <c r="AL371" s="8"/>
      <c r="AM371" s="8"/>
      <c r="AN371" s="8"/>
      <c r="AO371" s="8"/>
    </row>
    <row r="372" spans="1:41" x14ac:dyDescent="0.2">
      <c r="A372" s="24" t="s">
        <v>616</v>
      </c>
      <c r="B372" s="10" t="s">
        <v>7</v>
      </c>
      <c r="C372" s="2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49.57</v>
      </c>
      <c r="D372" s="12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-117.65</v>
      </c>
      <c r="E372" s="19" t="s">
        <v>9</v>
      </c>
      <c r="F372" s="13" t="s">
        <v>617</v>
      </c>
      <c r="G372" s="14" t="str">
        <f>IF(ISBLANK(F372)=TRUE," ",'2. Metadata'!B$14)</f>
        <v>observation</v>
      </c>
      <c r="H372" s="13">
        <v>3.5</v>
      </c>
      <c r="I372" s="21" t="str">
        <f>IF(ISBLANK(H372)=TRUE," ",'2. Metadata'!B$26)</f>
        <v>degrees Celsius</v>
      </c>
      <c r="J372" s="13">
        <v>2.5</v>
      </c>
      <c r="K372" s="21" t="str">
        <f>IF(ISBLANK(J372)=TRUE," ",'2. Metadata'!B$38)</f>
        <v>degrees Celsius</v>
      </c>
      <c r="L372" s="13" t="s">
        <v>9</v>
      </c>
      <c r="M372" s="18" t="str">
        <f>IF(ISBLANK(L372)=TRUE," ",'2. Metadata'!B$50)</f>
        <v>milligrams per litre</v>
      </c>
      <c r="N372" s="13" t="s">
        <v>9</v>
      </c>
      <c r="O372" s="18" t="str">
        <f>IF(ISBLANK(N372)=TRUE," ",'2. Metadata'!B$62)</f>
        <v>microSiemens per centimetre</v>
      </c>
      <c r="P372" s="13" t="s">
        <v>9</v>
      </c>
      <c r="Q372" s="18" t="str">
        <f>IF(ISBLANK(P372)=TRUE," ",'2. Metadata'!B$74)</f>
        <v>NTU</v>
      </c>
      <c r="R372" s="13" t="s">
        <v>9</v>
      </c>
      <c r="S372" s="18" t="str">
        <f>IF(ISBLANK(R372)=TRUE," ",'2. Metadata'!B$86)</f>
        <v>most probable number per 100 mL</v>
      </c>
      <c r="T372" s="13" t="s">
        <v>9</v>
      </c>
      <c r="U372" s="18" t="str">
        <f>IF(ISBLANK(T372)=TRUE," ",'2. Metadata'!B$98)</f>
        <v>most probable number per 100 mL</v>
      </c>
      <c r="V372" s="13">
        <v>9.8000000000000004E-2</v>
      </c>
      <c r="W372" s="18" t="str">
        <f>IF(ISBLANK(V372)=TRUE," ",'2. Metadata'!B$110)</f>
        <v>metres</v>
      </c>
      <c r="X372" s="20">
        <v>6.8000000000000005E-2</v>
      </c>
      <c r="Y372" s="18" t="str">
        <f>IF(ISBLANK(X372)=TRUE," ",'2. Metadata'!B$122)</f>
        <v>metres3 per second</v>
      </c>
      <c r="Z372" s="19">
        <v>0</v>
      </c>
      <c r="AA372" s="18" t="str">
        <f>IF(ISBLANK(Z372)=TRUE," ",'2. Metadata'!B$134)</f>
        <v>millimetres</v>
      </c>
      <c r="AB372" s="19" t="s">
        <v>24</v>
      </c>
      <c r="AC372" s="18" t="str">
        <f>IF(ISBLANK(X372)=TRUE," ",'2. Metadata'!B$146)</f>
        <v>N/A</v>
      </c>
      <c r="AD372" s="3" t="s">
        <v>9</v>
      </c>
      <c r="AE372" s="7"/>
      <c r="AF372" s="8"/>
      <c r="AG372" s="8"/>
      <c r="AH372" s="8"/>
      <c r="AI372" s="8"/>
      <c r="AJ372" s="8"/>
      <c r="AK372" s="8"/>
      <c r="AL372" s="8"/>
      <c r="AM372" s="8"/>
      <c r="AN372" s="8"/>
      <c r="AO372" s="8"/>
    </row>
    <row r="373" spans="1:41" x14ac:dyDescent="0.2">
      <c r="A373" s="24" t="s">
        <v>618</v>
      </c>
      <c r="B373" s="10" t="s">
        <v>7</v>
      </c>
      <c r="C373" s="2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49.57</v>
      </c>
      <c r="D373" s="12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-117.65</v>
      </c>
      <c r="E373" s="19" t="s">
        <v>9</v>
      </c>
      <c r="F373" s="13" t="s">
        <v>9</v>
      </c>
      <c r="G373" s="14" t="str">
        <f>IF(ISBLANK(F373)=TRUE," ",'2. Metadata'!B$14)</f>
        <v>observation</v>
      </c>
      <c r="H373" s="13" t="s">
        <v>9</v>
      </c>
      <c r="I373" s="21" t="str">
        <f>IF(ISBLANK(H373)=TRUE," ",'2. Metadata'!B$26)</f>
        <v>degrees Celsius</v>
      </c>
      <c r="J373" s="13" t="s">
        <v>9</v>
      </c>
      <c r="K373" s="21" t="str">
        <f>IF(ISBLANK(J373)=TRUE," ",'2. Metadata'!B$38)</f>
        <v>degrees Celsius</v>
      </c>
      <c r="L373" s="13" t="s">
        <v>9</v>
      </c>
      <c r="M373" s="18" t="str">
        <f>IF(ISBLANK(L373)=TRUE," ",'2. Metadata'!B$50)</f>
        <v>milligrams per litre</v>
      </c>
      <c r="N373" s="13" t="s">
        <v>9</v>
      </c>
      <c r="O373" s="18" t="str">
        <f>IF(ISBLANK(N373)=TRUE," ",'2. Metadata'!B$62)</f>
        <v>microSiemens per centimetre</v>
      </c>
      <c r="P373" s="13" t="s">
        <v>9</v>
      </c>
      <c r="Q373" s="18" t="str">
        <f>IF(ISBLANK(P373)=TRUE," ",'2. Metadata'!B$74)</f>
        <v>NTU</v>
      </c>
      <c r="R373" s="13" t="s">
        <v>9</v>
      </c>
      <c r="S373" s="18" t="str">
        <f>IF(ISBLANK(R373)=TRUE," ",'2. Metadata'!B$86)</f>
        <v>most probable number per 100 mL</v>
      </c>
      <c r="T373" s="13" t="s">
        <v>9</v>
      </c>
      <c r="U373" s="18" t="str">
        <f>IF(ISBLANK(T373)=TRUE," ",'2. Metadata'!B$98)</f>
        <v>most probable number per 100 mL</v>
      </c>
      <c r="V373" s="13" t="s">
        <v>9</v>
      </c>
      <c r="W373" s="18" t="str">
        <f>IF(ISBLANK(V373)=TRUE," ",'2. Metadata'!B$110)</f>
        <v>metres</v>
      </c>
      <c r="X373" s="20" t="s">
        <v>9</v>
      </c>
      <c r="Y373" s="18" t="str">
        <f>IF(ISBLANK(X373)=TRUE," ",'2. Metadata'!B$122)</f>
        <v>metres3 per second</v>
      </c>
      <c r="Z373" s="19">
        <v>0</v>
      </c>
      <c r="AA373" s="18" t="str">
        <f>IF(ISBLANK(Z373)=TRUE," ",'2. Metadata'!B$134)</f>
        <v>millimetres</v>
      </c>
      <c r="AB373" s="19" t="s">
        <v>9</v>
      </c>
      <c r="AC373" s="18" t="str">
        <f>IF(ISBLANK(X373)=TRUE," ",'2. Metadata'!B$146)</f>
        <v>N/A</v>
      </c>
      <c r="AD373" s="3" t="s">
        <v>9</v>
      </c>
      <c r="AE373" s="7"/>
      <c r="AF373" s="8"/>
      <c r="AG373" s="8"/>
      <c r="AH373" s="8"/>
      <c r="AI373" s="8"/>
      <c r="AJ373" s="8"/>
      <c r="AK373" s="8"/>
      <c r="AL373" s="8"/>
      <c r="AM373" s="8"/>
      <c r="AN373" s="8"/>
      <c r="AO373" s="8"/>
    </row>
    <row r="374" spans="1:41" x14ac:dyDescent="0.2">
      <c r="A374" s="24" t="s">
        <v>619</v>
      </c>
      <c r="B374" s="10" t="s">
        <v>7</v>
      </c>
      <c r="C374" s="2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49.57</v>
      </c>
      <c r="D374" s="12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-117.65</v>
      </c>
      <c r="E374" s="19" t="s">
        <v>9</v>
      </c>
      <c r="F374" s="13" t="s">
        <v>620</v>
      </c>
      <c r="G374" s="14" t="str">
        <f>IF(ISBLANK(F374)=TRUE," ",'2. Metadata'!B$14)</f>
        <v>observation</v>
      </c>
      <c r="H374" s="13">
        <v>6</v>
      </c>
      <c r="I374" s="21" t="str">
        <f>IF(ISBLANK(H374)=TRUE," ",'2. Metadata'!B$26)</f>
        <v>degrees Celsius</v>
      </c>
      <c r="J374" s="13">
        <v>4</v>
      </c>
      <c r="K374" s="21" t="str">
        <f>IF(ISBLANK(J374)=TRUE," ",'2. Metadata'!B$38)</f>
        <v>degrees Celsius</v>
      </c>
      <c r="L374" s="13" t="s">
        <v>9</v>
      </c>
      <c r="M374" s="18" t="str">
        <f>IF(ISBLANK(L374)=TRUE," ",'2. Metadata'!B$50)</f>
        <v>milligrams per litre</v>
      </c>
      <c r="N374" s="13" t="s">
        <v>9</v>
      </c>
      <c r="O374" s="18" t="str">
        <f>IF(ISBLANK(N374)=TRUE," ",'2. Metadata'!B$62)</f>
        <v>microSiemens per centimetre</v>
      </c>
      <c r="P374" s="13" t="s">
        <v>9</v>
      </c>
      <c r="Q374" s="18" t="str">
        <f>IF(ISBLANK(P374)=TRUE," ",'2. Metadata'!B$74)</f>
        <v>NTU</v>
      </c>
      <c r="R374" s="13" t="s">
        <v>9</v>
      </c>
      <c r="S374" s="18" t="str">
        <f>IF(ISBLANK(R374)=TRUE," ",'2. Metadata'!B$86)</f>
        <v>most probable number per 100 mL</v>
      </c>
      <c r="T374" s="13" t="s">
        <v>9</v>
      </c>
      <c r="U374" s="18" t="str">
        <f>IF(ISBLANK(T374)=TRUE," ",'2. Metadata'!B$98)</f>
        <v>most probable number per 100 mL</v>
      </c>
      <c r="V374" s="13">
        <v>0.09</v>
      </c>
      <c r="W374" s="18" t="str">
        <f>IF(ISBLANK(V374)=TRUE," ",'2. Metadata'!B$110)</f>
        <v>metres</v>
      </c>
      <c r="X374" s="20">
        <v>0.06</v>
      </c>
      <c r="Y374" s="18" t="str">
        <f>IF(ISBLANK(X374)=TRUE," ",'2. Metadata'!B$122)</f>
        <v>metres3 per second</v>
      </c>
      <c r="Z374" s="19">
        <v>0</v>
      </c>
      <c r="AA374" s="18" t="str">
        <f>IF(ISBLANK(Z374)=TRUE," ",'2. Metadata'!B$134)</f>
        <v>millimetres</v>
      </c>
      <c r="AB374" s="19" t="s">
        <v>24</v>
      </c>
      <c r="AC374" s="18" t="str">
        <f>IF(ISBLANK(X374)=TRUE," ",'2. Metadata'!B$146)</f>
        <v>N/A</v>
      </c>
      <c r="AD374" s="3" t="s">
        <v>9</v>
      </c>
      <c r="AE374" s="7"/>
      <c r="AF374" s="8"/>
      <c r="AG374" s="8"/>
      <c r="AH374" s="8"/>
      <c r="AI374" s="8"/>
      <c r="AJ374" s="8"/>
      <c r="AK374" s="8"/>
      <c r="AL374" s="8"/>
      <c r="AM374" s="8"/>
      <c r="AN374" s="8"/>
      <c r="AO374" s="8"/>
    </row>
    <row r="375" spans="1:41" x14ac:dyDescent="0.2">
      <c r="A375" s="24" t="s">
        <v>621</v>
      </c>
      <c r="B375" s="10" t="s">
        <v>7</v>
      </c>
      <c r="C375" s="2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49.57</v>
      </c>
      <c r="D375" s="12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-117.65</v>
      </c>
      <c r="E375" s="19" t="s">
        <v>9</v>
      </c>
      <c r="F375" s="13" t="s">
        <v>9</v>
      </c>
      <c r="G375" s="14" t="str">
        <f>IF(ISBLANK(F375)=TRUE," ",'2. Metadata'!B$14)</f>
        <v>observation</v>
      </c>
      <c r="H375" s="13" t="s">
        <v>9</v>
      </c>
      <c r="I375" s="21" t="str">
        <f>IF(ISBLANK(H375)=TRUE," ",'2. Metadata'!B$26)</f>
        <v>degrees Celsius</v>
      </c>
      <c r="J375" s="13" t="s">
        <v>9</v>
      </c>
      <c r="K375" s="21" t="str">
        <f>IF(ISBLANK(J375)=TRUE," ",'2. Metadata'!B$38)</f>
        <v>degrees Celsius</v>
      </c>
      <c r="L375" s="13" t="s">
        <v>9</v>
      </c>
      <c r="M375" s="18" t="str">
        <f>IF(ISBLANK(L375)=TRUE," ",'2. Metadata'!B$50)</f>
        <v>milligrams per litre</v>
      </c>
      <c r="N375" s="13" t="s">
        <v>9</v>
      </c>
      <c r="O375" s="18" t="str">
        <f>IF(ISBLANK(N375)=TRUE," ",'2. Metadata'!B$62)</f>
        <v>microSiemens per centimetre</v>
      </c>
      <c r="P375" s="13" t="s">
        <v>9</v>
      </c>
      <c r="Q375" s="18" t="str">
        <f>IF(ISBLANK(P375)=TRUE," ",'2. Metadata'!B$74)</f>
        <v>NTU</v>
      </c>
      <c r="R375" s="13" t="s">
        <v>9</v>
      </c>
      <c r="S375" s="18" t="str">
        <f>IF(ISBLANK(R375)=TRUE," ",'2. Metadata'!B$86)</f>
        <v>most probable number per 100 mL</v>
      </c>
      <c r="T375" s="13" t="s">
        <v>9</v>
      </c>
      <c r="U375" s="18" t="str">
        <f>IF(ISBLANK(T375)=TRUE," ",'2. Metadata'!B$98)</f>
        <v>most probable number per 100 mL</v>
      </c>
      <c r="V375" s="13" t="s">
        <v>9</v>
      </c>
      <c r="W375" s="18" t="str">
        <f>IF(ISBLANK(V375)=TRUE," ",'2. Metadata'!B$110)</f>
        <v>metres</v>
      </c>
      <c r="X375" s="20" t="s">
        <v>9</v>
      </c>
      <c r="Y375" s="18" t="str">
        <f>IF(ISBLANK(X375)=TRUE," ",'2. Metadata'!B$122)</f>
        <v>metres3 per second</v>
      </c>
      <c r="Z375" s="19">
        <v>0</v>
      </c>
      <c r="AA375" s="18" t="str">
        <f>IF(ISBLANK(Z375)=TRUE," ",'2. Metadata'!B$134)</f>
        <v>millimetres</v>
      </c>
      <c r="AB375" s="19" t="s">
        <v>9</v>
      </c>
      <c r="AC375" s="18" t="str">
        <f>IF(ISBLANK(X375)=TRUE," ",'2. Metadata'!B$146)</f>
        <v>N/A</v>
      </c>
      <c r="AD375" s="3" t="s">
        <v>9</v>
      </c>
      <c r="AE375" s="7"/>
      <c r="AF375" s="8"/>
      <c r="AG375" s="8"/>
      <c r="AH375" s="8"/>
      <c r="AI375" s="8"/>
      <c r="AJ375" s="8"/>
      <c r="AK375" s="8"/>
      <c r="AL375" s="8"/>
      <c r="AM375" s="8"/>
      <c r="AN375" s="8"/>
      <c r="AO375" s="8"/>
    </row>
    <row r="376" spans="1:41" x14ac:dyDescent="0.2">
      <c r="A376" s="24" t="s">
        <v>622</v>
      </c>
      <c r="B376" s="10" t="s">
        <v>7</v>
      </c>
      <c r="C376" s="2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49.57</v>
      </c>
      <c r="D376" s="12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-117.65</v>
      </c>
      <c r="E376" s="19" t="s">
        <v>9</v>
      </c>
      <c r="F376" s="13" t="s">
        <v>623</v>
      </c>
      <c r="G376" s="14" t="str">
        <f>IF(ISBLANK(F376)=TRUE," ",'2. Metadata'!B$14)</f>
        <v>observation</v>
      </c>
      <c r="H376" s="13">
        <v>8</v>
      </c>
      <c r="I376" s="21" t="str">
        <f>IF(ISBLANK(H376)=TRUE," ",'2. Metadata'!B$26)</f>
        <v>degrees Celsius</v>
      </c>
      <c r="J376" s="13">
        <v>5</v>
      </c>
      <c r="K376" s="21" t="str">
        <f>IF(ISBLANK(J376)=TRUE," ",'2. Metadata'!B$38)</f>
        <v>degrees Celsius</v>
      </c>
      <c r="L376" s="13" t="s">
        <v>9</v>
      </c>
      <c r="M376" s="18" t="str">
        <f>IF(ISBLANK(L376)=TRUE," ",'2. Metadata'!B$50)</f>
        <v>milligrams per litre</v>
      </c>
      <c r="N376" s="13" t="s">
        <v>9</v>
      </c>
      <c r="O376" s="18" t="str">
        <f>IF(ISBLANK(N376)=TRUE," ",'2. Metadata'!B$62)</f>
        <v>microSiemens per centimetre</v>
      </c>
      <c r="P376" s="13" t="s">
        <v>9</v>
      </c>
      <c r="Q376" s="18" t="str">
        <f>IF(ISBLANK(P376)=TRUE," ",'2. Metadata'!B$74)</f>
        <v>NTU</v>
      </c>
      <c r="R376" s="13" t="s">
        <v>9</v>
      </c>
      <c r="S376" s="18" t="str">
        <f>IF(ISBLANK(R376)=TRUE," ",'2. Metadata'!B$86)</f>
        <v>most probable number per 100 mL</v>
      </c>
      <c r="T376" s="13" t="s">
        <v>9</v>
      </c>
      <c r="U376" s="18" t="str">
        <f>IF(ISBLANK(T376)=TRUE," ",'2. Metadata'!B$98)</f>
        <v>most probable number per 100 mL</v>
      </c>
      <c r="V376" s="13">
        <v>9.1999999999999998E-2</v>
      </c>
      <c r="W376" s="18" t="str">
        <f>IF(ISBLANK(V376)=TRUE," ",'2. Metadata'!B$110)</f>
        <v>metres</v>
      </c>
      <c r="X376" s="20">
        <v>6.2E-2</v>
      </c>
      <c r="Y376" s="18" t="str">
        <f>IF(ISBLANK(X376)=TRUE," ",'2. Metadata'!B$122)</f>
        <v>metres3 per second</v>
      </c>
      <c r="Z376" s="19">
        <v>1.5</v>
      </c>
      <c r="AA376" s="18" t="str">
        <f>IF(ISBLANK(Z376)=TRUE," ",'2. Metadata'!B$134)</f>
        <v>millimetres</v>
      </c>
      <c r="AB376" s="19" t="s">
        <v>24</v>
      </c>
      <c r="AC376" s="18" t="str">
        <f>IF(ISBLANK(X376)=TRUE," ",'2. Metadata'!B$146)</f>
        <v>N/A</v>
      </c>
      <c r="AD376" s="3" t="s">
        <v>9</v>
      </c>
      <c r="AE376" s="7"/>
      <c r="AF376" s="8"/>
      <c r="AG376" s="8"/>
      <c r="AH376" s="8"/>
      <c r="AI376" s="8"/>
      <c r="AJ376" s="8"/>
      <c r="AK376" s="8"/>
      <c r="AL376" s="8"/>
      <c r="AM376" s="8"/>
      <c r="AN376" s="8"/>
      <c r="AO376" s="8"/>
    </row>
    <row r="377" spans="1:41" x14ac:dyDescent="0.2">
      <c r="A377" s="24" t="s">
        <v>624</v>
      </c>
      <c r="B377" s="10" t="s">
        <v>7</v>
      </c>
      <c r="C377" s="2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49.57</v>
      </c>
      <c r="D377" s="12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-117.65</v>
      </c>
      <c r="E377" s="19" t="s">
        <v>9</v>
      </c>
      <c r="F377" s="13" t="s">
        <v>9</v>
      </c>
      <c r="G377" s="14" t="str">
        <f>IF(ISBLANK(F377)=TRUE," ",'2. Metadata'!B$14)</f>
        <v>observation</v>
      </c>
      <c r="H377" s="13" t="s">
        <v>9</v>
      </c>
      <c r="I377" s="21" t="str">
        <f>IF(ISBLANK(H377)=TRUE," ",'2. Metadata'!B$26)</f>
        <v>degrees Celsius</v>
      </c>
      <c r="J377" s="13" t="s">
        <v>9</v>
      </c>
      <c r="K377" s="21" t="str">
        <f>IF(ISBLANK(J377)=TRUE," ",'2. Metadata'!B$38)</f>
        <v>degrees Celsius</v>
      </c>
      <c r="L377" s="13" t="s">
        <v>9</v>
      </c>
      <c r="M377" s="18" t="str">
        <f>IF(ISBLANK(L377)=TRUE," ",'2. Metadata'!B$50)</f>
        <v>milligrams per litre</v>
      </c>
      <c r="N377" s="13" t="s">
        <v>9</v>
      </c>
      <c r="O377" s="18" t="str">
        <f>IF(ISBLANK(N377)=TRUE," ",'2. Metadata'!B$62)</f>
        <v>microSiemens per centimetre</v>
      </c>
      <c r="P377" s="13" t="s">
        <v>9</v>
      </c>
      <c r="Q377" s="18" t="str">
        <f>IF(ISBLANK(P377)=TRUE," ",'2. Metadata'!B$74)</f>
        <v>NTU</v>
      </c>
      <c r="R377" s="13" t="s">
        <v>9</v>
      </c>
      <c r="S377" s="18" t="str">
        <f>IF(ISBLANK(R377)=TRUE," ",'2. Metadata'!B$86)</f>
        <v>most probable number per 100 mL</v>
      </c>
      <c r="T377" s="13" t="s">
        <v>9</v>
      </c>
      <c r="U377" s="18" t="str">
        <f>IF(ISBLANK(T377)=TRUE," ",'2. Metadata'!B$98)</f>
        <v>most probable number per 100 mL</v>
      </c>
      <c r="V377" s="13" t="s">
        <v>9</v>
      </c>
      <c r="W377" s="18" t="str">
        <f>IF(ISBLANK(V377)=TRUE," ",'2. Metadata'!B$110)</f>
        <v>metres</v>
      </c>
      <c r="X377" s="20" t="s">
        <v>9</v>
      </c>
      <c r="Y377" s="18" t="str">
        <f>IF(ISBLANK(X377)=TRUE," ",'2. Metadata'!B$122)</f>
        <v>metres3 per second</v>
      </c>
      <c r="Z377" s="19">
        <v>0</v>
      </c>
      <c r="AA377" s="18" t="str">
        <f>IF(ISBLANK(Z377)=TRUE," ",'2. Metadata'!B$134)</f>
        <v>millimetres</v>
      </c>
      <c r="AB377" s="19" t="s">
        <v>9</v>
      </c>
      <c r="AC377" s="18" t="str">
        <f>IF(ISBLANK(X377)=TRUE," ",'2. Metadata'!B$146)</f>
        <v>N/A</v>
      </c>
      <c r="AD377" s="3" t="s">
        <v>9</v>
      </c>
      <c r="AE377" s="7"/>
      <c r="AF377" s="8"/>
      <c r="AG377" s="8"/>
      <c r="AH377" s="8"/>
      <c r="AI377" s="8"/>
      <c r="AJ377" s="8"/>
      <c r="AK377" s="8"/>
      <c r="AL377" s="8"/>
      <c r="AM377" s="8"/>
      <c r="AN377" s="8"/>
      <c r="AO377" s="8"/>
    </row>
    <row r="378" spans="1:41" x14ac:dyDescent="0.2">
      <c r="A378" s="24" t="s">
        <v>625</v>
      </c>
      <c r="B378" s="10" t="s">
        <v>7</v>
      </c>
      <c r="C378" s="2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49.57</v>
      </c>
      <c r="D378" s="12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-117.65</v>
      </c>
      <c r="E378" s="19" t="s">
        <v>9</v>
      </c>
      <c r="F378" s="13" t="s">
        <v>9</v>
      </c>
      <c r="G378" s="14" t="str">
        <f>IF(ISBLANK(F378)=TRUE," ",'2. Metadata'!B$14)</f>
        <v>observation</v>
      </c>
      <c r="H378" s="13" t="s">
        <v>9</v>
      </c>
      <c r="I378" s="21" t="str">
        <f>IF(ISBLANK(H378)=TRUE," ",'2. Metadata'!B$26)</f>
        <v>degrees Celsius</v>
      </c>
      <c r="J378" s="13" t="s">
        <v>9</v>
      </c>
      <c r="K378" s="21" t="str">
        <f>IF(ISBLANK(J378)=TRUE," ",'2. Metadata'!B$38)</f>
        <v>degrees Celsius</v>
      </c>
      <c r="L378" s="13" t="s">
        <v>9</v>
      </c>
      <c r="M378" s="18" t="str">
        <f>IF(ISBLANK(L378)=TRUE," ",'2. Metadata'!B$50)</f>
        <v>milligrams per litre</v>
      </c>
      <c r="N378" s="13" t="s">
        <v>9</v>
      </c>
      <c r="O378" s="18" t="str">
        <f>IF(ISBLANK(N378)=TRUE," ",'2. Metadata'!B$62)</f>
        <v>microSiemens per centimetre</v>
      </c>
      <c r="P378" s="13" t="s">
        <v>9</v>
      </c>
      <c r="Q378" s="18" t="str">
        <f>IF(ISBLANK(P378)=TRUE," ",'2. Metadata'!B$74)</f>
        <v>NTU</v>
      </c>
      <c r="R378" s="13" t="s">
        <v>9</v>
      </c>
      <c r="S378" s="18" t="str">
        <f>IF(ISBLANK(R378)=TRUE," ",'2. Metadata'!B$86)</f>
        <v>most probable number per 100 mL</v>
      </c>
      <c r="T378" s="13" t="s">
        <v>9</v>
      </c>
      <c r="U378" s="18" t="str">
        <f>IF(ISBLANK(T378)=TRUE," ",'2. Metadata'!B$98)</f>
        <v>most probable number per 100 mL</v>
      </c>
      <c r="V378" s="13" t="s">
        <v>9</v>
      </c>
      <c r="W378" s="18" t="str">
        <f>IF(ISBLANK(V378)=TRUE," ",'2. Metadata'!B$110)</f>
        <v>metres</v>
      </c>
      <c r="X378" s="20" t="s">
        <v>9</v>
      </c>
      <c r="Y378" s="18" t="str">
        <f>IF(ISBLANK(X378)=TRUE," ",'2. Metadata'!B$122)</f>
        <v>metres3 per second</v>
      </c>
      <c r="Z378" s="19">
        <v>0.8</v>
      </c>
      <c r="AA378" s="18" t="str">
        <f>IF(ISBLANK(Z378)=TRUE," ",'2. Metadata'!B$134)</f>
        <v>millimetres</v>
      </c>
      <c r="AB378" s="19" t="s">
        <v>9</v>
      </c>
      <c r="AC378" s="18" t="str">
        <f>IF(ISBLANK(X378)=TRUE," ",'2. Metadata'!B$146)</f>
        <v>N/A</v>
      </c>
      <c r="AD378" s="3" t="s">
        <v>9</v>
      </c>
      <c r="AE378" s="7"/>
      <c r="AF378" s="8"/>
      <c r="AG378" s="8"/>
      <c r="AH378" s="8"/>
      <c r="AI378" s="8"/>
      <c r="AJ378" s="8"/>
      <c r="AK378" s="8"/>
      <c r="AL378" s="8"/>
      <c r="AM378" s="8"/>
      <c r="AN378" s="8"/>
      <c r="AO378" s="8"/>
    </row>
    <row r="379" spans="1:41" x14ac:dyDescent="0.2">
      <c r="A379" s="24" t="s">
        <v>626</v>
      </c>
      <c r="B379" s="10" t="s">
        <v>7</v>
      </c>
      <c r="C379" s="2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49.57</v>
      </c>
      <c r="D379" s="12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-117.65</v>
      </c>
      <c r="E379" s="19" t="s">
        <v>9</v>
      </c>
      <c r="F379" s="13" t="s">
        <v>627</v>
      </c>
      <c r="G379" s="14" t="str">
        <f>IF(ISBLANK(F379)=TRUE," ",'2. Metadata'!B$14)</f>
        <v>observation</v>
      </c>
      <c r="H379" s="13">
        <v>7</v>
      </c>
      <c r="I379" s="21" t="str">
        <f>IF(ISBLANK(H379)=TRUE," ",'2. Metadata'!B$26)</f>
        <v>degrees Celsius</v>
      </c>
      <c r="J379" s="13">
        <v>5</v>
      </c>
      <c r="K379" s="21" t="str">
        <f>IF(ISBLANK(J379)=TRUE," ",'2. Metadata'!B$38)</f>
        <v>degrees Celsius</v>
      </c>
      <c r="L379" s="13" t="s">
        <v>9</v>
      </c>
      <c r="M379" s="18" t="str">
        <f>IF(ISBLANK(L379)=TRUE," ",'2. Metadata'!B$50)</f>
        <v>milligrams per litre</v>
      </c>
      <c r="N379" s="13" t="s">
        <v>9</v>
      </c>
      <c r="O379" s="18" t="str">
        <f>IF(ISBLANK(N379)=TRUE," ",'2. Metadata'!B$62)</f>
        <v>microSiemens per centimetre</v>
      </c>
      <c r="P379" s="13" t="s">
        <v>9</v>
      </c>
      <c r="Q379" s="18" t="str">
        <f>IF(ISBLANK(P379)=TRUE," ",'2. Metadata'!B$74)</f>
        <v>NTU</v>
      </c>
      <c r="R379" s="13" t="s">
        <v>9</v>
      </c>
      <c r="S379" s="18" t="str">
        <f>IF(ISBLANK(R379)=TRUE," ",'2. Metadata'!B$86)</f>
        <v>most probable number per 100 mL</v>
      </c>
      <c r="T379" s="13" t="s">
        <v>9</v>
      </c>
      <c r="U379" s="18" t="str">
        <f>IF(ISBLANK(T379)=TRUE," ",'2. Metadata'!B$98)</f>
        <v>most probable number per 100 mL</v>
      </c>
      <c r="V379" s="13">
        <v>0.13400000000000001</v>
      </c>
      <c r="W379" s="18" t="str">
        <f>IF(ISBLANK(V379)=TRUE," ",'2. Metadata'!B$110)</f>
        <v>metres</v>
      </c>
      <c r="X379" s="20">
        <v>0.107</v>
      </c>
      <c r="Y379" s="18" t="str">
        <f>IF(ISBLANK(X379)=TRUE," ",'2. Metadata'!B$122)</f>
        <v>metres3 per second</v>
      </c>
      <c r="Z379" s="19">
        <v>5.3</v>
      </c>
      <c r="AA379" s="18" t="str">
        <f>IF(ISBLANK(Z379)=TRUE," ",'2. Metadata'!B$134)</f>
        <v>millimetres</v>
      </c>
      <c r="AB379" s="19" t="s">
        <v>24</v>
      </c>
      <c r="AC379" s="18" t="str">
        <f>IF(ISBLANK(X379)=TRUE," ",'2. Metadata'!B$146)</f>
        <v>N/A</v>
      </c>
      <c r="AD379" s="3" t="s">
        <v>9</v>
      </c>
      <c r="AE379" s="7"/>
      <c r="AF379" s="8"/>
      <c r="AG379" s="8"/>
      <c r="AH379" s="8"/>
      <c r="AI379" s="8"/>
      <c r="AJ379" s="8"/>
      <c r="AK379" s="8"/>
      <c r="AL379" s="8"/>
      <c r="AM379" s="8"/>
      <c r="AN379" s="8"/>
      <c r="AO379" s="8"/>
    </row>
    <row r="380" spans="1:41" x14ac:dyDescent="0.2">
      <c r="A380" s="24" t="s">
        <v>628</v>
      </c>
      <c r="B380" s="10" t="s">
        <v>7</v>
      </c>
      <c r="C380" s="2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49.57</v>
      </c>
      <c r="D380" s="12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-117.65</v>
      </c>
      <c r="E380" s="19" t="s">
        <v>9</v>
      </c>
      <c r="F380" s="13" t="s">
        <v>9</v>
      </c>
      <c r="G380" s="14" t="str">
        <f>IF(ISBLANK(F380)=TRUE," ",'2. Metadata'!B$14)</f>
        <v>observation</v>
      </c>
      <c r="H380" s="13" t="s">
        <v>9</v>
      </c>
      <c r="I380" s="21" t="str">
        <f>IF(ISBLANK(H380)=TRUE," ",'2. Metadata'!B$26)</f>
        <v>degrees Celsius</v>
      </c>
      <c r="J380" s="13" t="s">
        <v>9</v>
      </c>
      <c r="K380" s="21" t="str">
        <f>IF(ISBLANK(J380)=TRUE," ",'2. Metadata'!B$38)</f>
        <v>degrees Celsius</v>
      </c>
      <c r="L380" s="13" t="s">
        <v>9</v>
      </c>
      <c r="M380" s="18" t="str">
        <f>IF(ISBLANK(L380)=TRUE," ",'2. Metadata'!B$50)</f>
        <v>milligrams per litre</v>
      </c>
      <c r="N380" s="13" t="s">
        <v>9</v>
      </c>
      <c r="O380" s="18" t="str">
        <f>IF(ISBLANK(N380)=TRUE," ",'2. Metadata'!B$62)</f>
        <v>microSiemens per centimetre</v>
      </c>
      <c r="P380" s="13" t="s">
        <v>9</v>
      </c>
      <c r="Q380" s="18" t="str">
        <f>IF(ISBLANK(P380)=TRUE," ",'2. Metadata'!B$74)</f>
        <v>NTU</v>
      </c>
      <c r="R380" s="13" t="s">
        <v>9</v>
      </c>
      <c r="S380" s="18" t="str">
        <f>IF(ISBLANK(R380)=TRUE," ",'2. Metadata'!B$86)</f>
        <v>most probable number per 100 mL</v>
      </c>
      <c r="T380" s="13" t="s">
        <v>9</v>
      </c>
      <c r="U380" s="18" t="str">
        <f>IF(ISBLANK(T380)=TRUE," ",'2. Metadata'!B$98)</f>
        <v>most probable number per 100 mL</v>
      </c>
      <c r="V380" s="13" t="s">
        <v>9</v>
      </c>
      <c r="W380" s="18" t="str">
        <f>IF(ISBLANK(V380)=TRUE," ",'2. Metadata'!B$110)</f>
        <v>metres</v>
      </c>
      <c r="X380" s="20" t="s">
        <v>9</v>
      </c>
      <c r="Y380" s="18" t="str">
        <f>IF(ISBLANK(X380)=TRUE," ",'2. Metadata'!B$122)</f>
        <v>metres3 per second</v>
      </c>
      <c r="Z380" s="19">
        <v>2.2999999999999998</v>
      </c>
      <c r="AA380" s="18" t="str">
        <f>IF(ISBLANK(Z380)=TRUE," ",'2. Metadata'!B$134)</f>
        <v>millimetres</v>
      </c>
      <c r="AB380" s="19" t="s">
        <v>9</v>
      </c>
      <c r="AC380" s="18" t="str">
        <f>IF(ISBLANK(X380)=TRUE," ",'2. Metadata'!B$146)</f>
        <v>N/A</v>
      </c>
      <c r="AD380" s="3" t="s">
        <v>9</v>
      </c>
      <c r="AE380" s="7"/>
      <c r="AF380" s="8"/>
      <c r="AG380" s="8"/>
      <c r="AH380" s="8"/>
      <c r="AI380" s="8"/>
      <c r="AJ380" s="8"/>
      <c r="AK380" s="8"/>
      <c r="AL380" s="8"/>
      <c r="AM380" s="8"/>
      <c r="AN380" s="8"/>
      <c r="AO380" s="8"/>
    </row>
    <row r="381" spans="1:41" x14ac:dyDescent="0.2">
      <c r="A381" s="24" t="s">
        <v>629</v>
      </c>
      <c r="B381" s="10" t="s">
        <v>7</v>
      </c>
      <c r="C381" s="2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49.57</v>
      </c>
      <c r="D381" s="12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-117.65</v>
      </c>
      <c r="E381" s="19" t="s">
        <v>9</v>
      </c>
      <c r="F381" s="13" t="s">
        <v>630</v>
      </c>
      <c r="G381" s="14" t="str">
        <f>IF(ISBLANK(F381)=TRUE," ",'2. Metadata'!B$14)</f>
        <v>observation</v>
      </c>
      <c r="H381" s="13">
        <v>5.5</v>
      </c>
      <c r="I381" s="21" t="str">
        <f>IF(ISBLANK(H381)=TRUE," ",'2. Metadata'!B$26)</f>
        <v>degrees Celsius</v>
      </c>
      <c r="J381" s="13">
        <v>4</v>
      </c>
      <c r="K381" s="21" t="str">
        <f>IF(ISBLANK(J381)=TRUE," ",'2. Metadata'!B$38)</f>
        <v>degrees Celsius</v>
      </c>
      <c r="L381" s="13" t="s">
        <v>9</v>
      </c>
      <c r="M381" s="18" t="str">
        <f>IF(ISBLANK(L381)=TRUE," ",'2. Metadata'!B$50)</f>
        <v>milligrams per litre</v>
      </c>
      <c r="N381" s="13" t="s">
        <v>9</v>
      </c>
      <c r="O381" s="18" t="str">
        <f>IF(ISBLANK(N381)=TRUE," ",'2. Metadata'!B$62)</f>
        <v>microSiemens per centimetre</v>
      </c>
      <c r="P381" s="13" t="s">
        <v>9</v>
      </c>
      <c r="Q381" s="18" t="str">
        <f>IF(ISBLANK(P381)=TRUE," ",'2. Metadata'!B$74)</f>
        <v>NTU</v>
      </c>
      <c r="R381" s="13" t="s">
        <v>9</v>
      </c>
      <c r="S381" s="18" t="str">
        <f>IF(ISBLANK(R381)=TRUE," ",'2. Metadata'!B$86)</f>
        <v>most probable number per 100 mL</v>
      </c>
      <c r="T381" s="13" t="s">
        <v>9</v>
      </c>
      <c r="U381" s="18" t="str">
        <f>IF(ISBLANK(T381)=TRUE," ",'2. Metadata'!B$98)</f>
        <v>most probable number per 100 mL</v>
      </c>
      <c r="V381" s="13">
        <v>0.13200000000000001</v>
      </c>
      <c r="W381" s="18" t="str">
        <f>IF(ISBLANK(V381)=TRUE," ",'2. Metadata'!B$110)</f>
        <v>metres</v>
      </c>
      <c r="X381" s="20">
        <v>0.105</v>
      </c>
      <c r="Y381" s="18" t="str">
        <f>IF(ISBLANK(X381)=TRUE," ",'2. Metadata'!B$122)</f>
        <v>metres3 per second</v>
      </c>
      <c r="Z381" s="19">
        <v>6.5</v>
      </c>
      <c r="AA381" s="18" t="str">
        <f>IF(ISBLANK(Z381)=TRUE," ",'2. Metadata'!B$134)</f>
        <v>millimetres</v>
      </c>
      <c r="AB381" s="19" t="s">
        <v>24</v>
      </c>
      <c r="AC381" s="18" t="str">
        <f>IF(ISBLANK(X381)=TRUE," ",'2. Metadata'!B$146)</f>
        <v>N/A</v>
      </c>
      <c r="AD381" s="3" t="s">
        <v>9</v>
      </c>
      <c r="AE381" s="7"/>
      <c r="AF381" s="8"/>
      <c r="AG381" s="8"/>
      <c r="AH381" s="8"/>
      <c r="AI381" s="8"/>
      <c r="AJ381" s="8"/>
      <c r="AK381" s="8"/>
      <c r="AL381" s="8"/>
      <c r="AM381" s="8"/>
      <c r="AN381" s="8"/>
      <c r="AO381" s="8"/>
    </row>
    <row r="382" spans="1:41" x14ac:dyDescent="0.2">
      <c r="A382" s="24" t="s">
        <v>631</v>
      </c>
      <c r="B382" s="10" t="s">
        <v>7</v>
      </c>
      <c r="C382" s="2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49.57</v>
      </c>
      <c r="D382" s="12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-117.65</v>
      </c>
      <c r="E382" s="19" t="s">
        <v>9</v>
      </c>
      <c r="F382" s="13" t="s">
        <v>9</v>
      </c>
      <c r="G382" s="14" t="str">
        <f>IF(ISBLANK(F382)=TRUE," ",'2. Metadata'!B$14)</f>
        <v>observation</v>
      </c>
      <c r="H382" s="13" t="s">
        <v>9</v>
      </c>
      <c r="I382" s="21" t="str">
        <f>IF(ISBLANK(H382)=TRUE," ",'2. Metadata'!B$26)</f>
        <v>degrees Celsius</v>
      </c>
      <c r="J382" s="13" t="s">
        <v>9</v>
      </c>
      <c r="K382" s="21" t="str">
        <f>IF(ISBLANK(J382)=TRUE," ",'2. Metadata'!B$38)</f>
        <v>degrees Celsius</v>
      </c>
      <c r="L382" s="13" t="s">
        <v>9</v>
      </c>
      <c r="M382" s="18" t="str">
        <f>IF(ISBLANK(L382)=TRUE," ",'2. Metadata'!B$50)</f>
        <v>milligrams per litre</v>
      </c>
      <c r="N382" s="13" t="s">
        <v>9</v>
      </c>
      <c r="O382" s="18" t="str">
        <f>IF(ISBLANK(N382)=TRUE," ",'2. Metadata'!B$62)</f>
        <v>microSiemens per centimetre</v>
      </c>
      <c r="P382" s="13" t="s">
        <v>9</v>
      </c>
      <c r="Q382" s="18" t="str">
        <f>IF(ISBLANK(P382)=TRUE," ",'2. Metadata'!B$74)</f>
        <v>NTU</v>
      </c>
      <c r="R382" s="13" t="s">
        <v>9</v>
      </c>
      <c r="S382" s="18" t="str">
        <f>IF(ISBLANK(R382)=TRUE," ",'2. Metadata'!B$86)</f>
        <v>most probable number per 100 mL</v>
      </c>
      <c r="T382" s="13" t="s">
        <v>9</v>
      </c>
      <c r="U382" s="18" t="str">
        <f>IF(ISBLANK(T382)=TRUE," ",'2. Metadata'!B$98)</f>
        <v>most probable number per 100 mL</v>
      </c>
      <c r="V382" s="13" t="s">
        <v>9</v>
      </c>
      <c r="W382" s="18" t="str">
        <f>IF(ISBLANK(V382)=TRUE," ",'2. Metadata'!B$110)</f>
        <v>metres</v>
      </c>
      <c r="X382" s="20" t="s">
        <v>9</v>
      </c>
      <c r="Y382" s="18" t="str">
        <f>IF(ISBLANK(X382)=TRUE," ",'2. Metadata'!B$122)</f>
        <v>metres3 per second</v>
      </c>
      <c r="Z382" s="19">
        <v>0.4</v>
      </c>
      <c r="AA382" s="18" t="str">
        <f>IF(ISBLANK(Z382)=TRUE," ",'2. Metadata'!B$134)</f>
        <v>millimetres</v>
      </c>
      <c r="AB382" s="19" t="s">
        <v>9</v>
      </c>
      <c r="AC382" s="18" t="str">
        <f>IF(ISBLANK(X382)=TRUE," ",'2. Metadata'!B$146)</f>
        <v>N/A</v>
      </c>
      <c r="AD382" s="3" t="s">
        <v>9</v>
      </c>
      <c r="AE382" s="7"/>
      <c r="AF382" s="8"/>
      <c r="AG382" s="8"/>
      <c r="AH382" s="8"/>
      <c r="AI382" s="8"/>
      <c r="AJ382" s="8"/>
      <c r="AK382" s="8"/>
      <c r="AL382" s="8"/>
      <c r="AM382" s="8"/>
      <c r="AN382" s="8"/>
      <c r="AO382" s="8"/>
    </row>
    <row r="383" spans="1:41" x14ac:dyDescent="0.2">
      <c r="A383" s="24" t="s">
        <v>632</v>
      </c>
      <c r="B383" s="10" t="s">
        <v>7</v>
      </c>
      <c r="C383" s="2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49.57</v>
      </c>
      <c r="D383" s="12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-117.65</v>
      </c>
      <c r="E383" s="19" t="s">
        <v>9</v>
      </c>
      <c r="F383" s="13" t="s">
        <v>633</v>
      </c>
      <c r="G383" s="14" t="str">
        <f>IF(ISBLANK(F383)=TRUE," ",'2. Metadata'!B$14)</f>
        <v>observation</v>
      </c>
      <c r="H383" s="13">
        <v>5</v>
      </c>
      <c r="I383" s="21" t="str">
        <f>IF(ISBLANK(H383)=TRUE," ",'2. Metadata'!B$26)</f>
        <v>degrees Celsius</v>
      </c>
      <c r="J383" s="13">
        <v>4</v>
      </c>
      <c r="K383" s="21" t="str">
        <f>IF(ISBLANK(J383)=TRUE," ",'2. Metadata'!B$38)</f>
        <v>degrees Celsius</v>
      </c>
      <c r="L383" s="13" t="s">
        <v>15</v>
      </c>
      <c r="M383" s="18" t="str">
        <f>IF(ISBLANK(L383)=TRUE," ",'2. Metadata'!B$50)</f>
        <v>milligrams per litre</v>
      </c>
      <c r="N383" s="13">
        <v>87.5</v>
      </c>
      <c r="O383" s="18" t="str">
        <f>IF(ISBLANK(N383)=TRUE," ",'2. Metadata'!B$62)</f>
        <v>microSiemens per centimetre</v>
      </c>
      <c r="P383" s="13">
        <v>0.4</v>
      </c>
      <c r="Q383" s="18" t="str">
        <f>IF(ISBLANK(P383)=TRUE," ",'2. Metadata'!B$74)</f>
        <v>NTU</v>
      </c>
      <c r="R383" s="13" t="s">
        <v>9</v>
      </c>
      <c r="S383" s="18" t="str">
        <f>IF(ISBLANK(R383)=TRUE," ",'2. Metadata'!B$86)</f>
        <v>most probable number per 100 mL</v>
      </c>
      <c r="T383" s="13" t="s">
        <v>9</v>
      </c>
      <c r="U383" s="18" t="str">
        <f>IF(ISBLANK(T383)=TRUE," ",'2. Metadata'!B$98)</f>
        <v>most probable number per 100 mL</v>
      </c>
      <c r="V383" s="13">
        <v>0.11799999999999999</v>
      </c>
      <c r="W383" s="18" t="str">
        <f>IF(ISBLANK(V383)=TRUE," ",'2. Metadata'!B$110)</f>
        <v>metres</v>
      </c>
      <c r="X383" s="20">
        <v>8.8999999999999996E-2</v>
      </c>
      <c r="Y383" s="18" t="str">
        <f>IF(ISBLANK(X383)=TRUE," ",'2. Metadata'!B$122)</f>
        <v>metres3 per second</v>
      </c>
      <c r="Z383" s="19">
        <v>5</v>
      </c>
      <c r="AA383" s="18" t="str">
        <f>IF(ISBLANK(Z383)=TRUE," ",'2. Metadata'!B$134)</f>
        <v>millimetres</v>
      </c>
      <c r="AB383" s="19" t="s">
        <v>24</v>
      </c>
      <c r="AC383" s="18" t="str">
        <f>IF(ISBLANK(X383)=TRUE," ",'2. Metadata'!B$146)</f>
        <v>N/A</v>
      </c>
      <c r="AD383" s="3" t="s">
        <v>9</v>
      </c>
      <c r="AE383" s="7"/>
      <c r="AF383" s="8"/>
      <c r="AG383" s="8"/>
      <c r="AH383" s="8"/>
      <c r="AI383" s="8"/>
      <c r="AJ383" s="8"/>
      <c r="AK383" s="8"/>
      <c r="AL383" s="8"/>
      <c r="AM383" s="8"/>
      <c r="AN383" s="8"/>
      <c r="AO383" s="8"/>
    </row>
    <row r="384" spans="1:41" x14ac:dyDescent="0.2">
      <c r="A384" s="24" t="s">
        <v>634</v>
      </c>
      <c r="B384" s="10" t="s">
        <v>7</v>
      </c>
      <c r="C384" s="2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49.57</v>
      </c>
      <c r="D384" s="12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-117.65</v>
      </c>
      <c r="E384" s="19" t="s">
        <v>9</v>
      </c>
      <c r="F384" s="13" t="s">
        <v>9</v>
      </c>
      <c r="G384" s="14" t="str">
        <f>IF(ISBLANK(F384)=TRUE," ",'2. Metadata'!B$14)</f>
        <v>observation</v>
      </c>
      <c r="H384" s="13" t="s">
        <v>9</v>
      </c>
      <c r="I384" s="21" t="str">
        <f>IF(ISBLANK(H384)=TRUE," ",'2. Metadata'!B$26)</f>
        <v>degrees Celsius</v>
      </c>
      <c r="J384" s="13" t="s">
        <v>9</v>
      </c>
      <c r="K384" s="21" t="str">
        <f>IF(ISBLANK(J384)=TRUE," ",'2. Metadata'!B$38)</f>
        <v>degrees Celsius</v>
      </c>
      <c r="L384" s="13" t="s">
        <v>9</v>
      </c>
      <c r="M384" s="18" t="str">
        <f>IF(ISBLANK(L384)=TRUE," ",'2. Metadata'!B$50)</f>
        <v>milligrams per litre</v>
      </c>
      <c r="N384" s="13" t="s">
        <v>9</v>
      </c>
      <c r="O384" s="18" t="str">
        <f>IF(ISBLANK(N384)=TRUE," ",'2. Metadata'!B$62)</f>
        <v>microSiemens per centimetre</v>
      </c>
      <c r="P384" s="13" t="s">
        <v>9</v>
      </c>
      <c r="Q384" s="18" t="str">
        <f>IF(ISBLANK(P384)=TRUE," ",'2. Metadata'!B$74)</f>
        <v>NTU</v>
      </c>
      <c r="R384" s="13" t="s">
        <v>9</v>
      </c>
      <c r="S384" s="18" t="str">
        <f>IF(ISBLANK(R384)=TRUE," ",'2. Metadata'!B$86)</f>
        <v>most probable number per 100 mL</v>
      </c>
      <c r="T384" s="13" t="s">
        <v>9</v>
      </c>
      <c r="U384" s="18" t="str">
        <f>IF(ISBLANK(T384)=TRUE," ",'2. Metadata'!B$98)</f>
        <v>most probable number per 100 mL</v>
      </c>
      <c r="V384" s="13" t="s">
        <v>9</v>
      </c>
      <c r="W384" s="18" t="str">
        <f>IF(ISBLANK(V384)=TRUE," ",'2. Metadata'!B$110)</f>
        <v>metres</v>
      </c>
      <c r="X384" s="20" t="s">
        <v>9</v>
      </c>
      <c r="Y384" s="18" t="str">
        <f>IF(ISBLANK(X384)=TRUE," ",'2. Metadata'!B$122)</f>
        <v>metres3 per second</v>
      </c>
      <c r="Z384" s="19">
        <v>5.9</v>
      </c>
      <c r="AA384" s="18" t="str">
        <f>IF(ISBLANK(Z384)=TRUE," ",'2. Metadata'!B$134)</f>
        <v>millimetres</v>
      </c>
      <c r="AB384" s="19" t="s">
        <v>9</v>
      </c>
      <c r="AC384" s="18" t="str">
        <f>IF(ISBLANK(X384)=TRUE," ",'2. Metadata'!B$146)</f>
        <v>N/A</v>
      </c>
      <c r="AD384" s="3" t="s">
        <v>9</v>
      </c>
      <c r="AE384" s="7"/>
      <c r="AF384" s="8"/>
      <c r="AG384" s="8"/>
      <c r="AH384" s="8"/>
      <c r="AI384" s="8"/>
      <c r="AJ384" s="8"/>
      <c r="AK384" s="8"/>
      <c r="AL384" s="8"/>
      <c r="AM384" s="8"/>
      <c r="AN384" s="8"/>
      <c r="AO384" s="8"/>
    </row>
    <row r="385" spans="1:41" x14ac:dyDescent="0.2">
      <c r="A385" s="24" t="s">
        <v>635</v>
      </c>
      <c r="B385" s="10" t="s">
        <v>7</v>
      </c>
      <c r="C385" s="2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49.57</v>
      </c>
      <c r="D385" s="12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-117.65</v>
      </c>
      <c r="E385" s="19" t="s">
        <v>9</v>
      </c>
      <c r="F385" s="13" t="s">
        <v>9</v>
      </c>
      <c r="G385" s="14" t="str">
        <f>IF(ISBLANK(F385)=TRUE," ",'2. Metadata'!B$14)</f>
        <v>observation</v>
      </c>
      <c r="H385" s="13" t="s">
        <v>9</v>
      </c>
      <c r="I385" s="21" t="str">
        <f>IF(ISBLANK(H385)=TRUE," ",'2. Metadata'!B$26)</f>
        <v>degrees Celsius</v>
      </c>
      <c r="J385" s="13" t="s">
        <v>9</v>
      </c>
      <c r="K385" s="21" t="str">
        <f>IF(ISBLANK(J385)=TRUE," ",'2. Metadata'!B$38)</f>
        <v>degrees Celsius</v>
      </c>
      <c r="L385" s="13" t="s">
        <v>9</v>
      </c>
      <c r="M385" s="18" t="str">
        <f>IF(ISBLANK(L385)=TRUE," ",'2. Metadata'!B$50)</f>
        <v>milligrams per litre</v>
      </c>
      <c r="N385" s="13" t="s">
        <v>9</v>
      </c>
      <c r="O385" s="18" t="str">
        <f>IF(ISBLANK(N385)=TRUE," ",'2. Metadata'!B$62)</f>
        <v>microSiemens per centimetre</v>
      </c>
      <c r="P385" s="13" t="s">
        <v>9</v>
      </c>
      <c r="Q385" s="18" t="str">
        <f>IF(ISBLANK(P385)=TRUE," ",'2. Metadata'!B$74)</f>
        <v>NTU</v>
      </c>
      <c r="R385" s="13" t="s">
        <v>9</v>
      </c>
      <c r="S385" s="18" t="str">
        <f>IF(ISBLANK(R385)=TRUE," ",'2. Metadata'!B$86)</f>
        <v>most probable number per 100 mL</v>
      </c>
      <c r="T385" s="13" t="s">
        <v>9</v>
      </c>
      <c r="U385" s="18" t="str">
        <f>IF(ISBLANK(T385)=TRUE," ",'2. Metadata'!B$98)</f>
        <v>most probable number per 100 mL</v>
      </c>
      <c r="V385" s="13" t="s">
        <v>9</v>
      </c>
      <c r="W385" s="18" t="str">
        <f>IF(ISBLANK(V385)=TRUE," ",'2. Metadata'!B$110)</f>
        <v>metres</v>
      </c>
      <c r="X385" s="20" t="s">
        <v>9</v>
      </c>
      <c r="Y385" s="18" t="str">
        <f>IF(ISBLANK(X385)=TRUE," ",'2. Metadata'!B$122)</f>
        <v>metres3 per second</v>
      </c>
      <c r="Z385" s="19">
        <v>1.9</v>
      </c>
      <c r="AA385" s="18" t="str">
        <f>IF(ISBLANK(Z385)=TRUE," ",'2. Metadata'!B$134)</f>
        <v>millimetres</v>
      </c>
      <c r="AB385" s="19" t="s">
        <v>9</v>
      </c>
      <c r="AC385" s="18" t="str">
        <f>IF(ISBLANK(X385)=TRUE," ",'2. Metadata'!B$146)</f>
        <v>N/A</v>
      </c>
      <c r="AD385" s="3" t="s">
        <v>9</v>
      </c>
      <c r="AE385" s="7"/>
      <c r="AF385" s="8"/>
      <c r="AG385" s="8"/>
      <c r="AH385" s="8"/>
      <c r="AI385" s="8"/>
      <c r="AJ385" s="8"/>
      <c r="AK385" s="8"/>
      <c r="AL385" s="8"/>
      <c r="AM385" s="8"/>
      <c r="AN385" s="8"/>
      <c r="AO385" s="8"/>
    </row>
    <row r="386" spans="1:41" x14ac:dyDescent="0.2">
      <c r="A386" s="24" t="s">
        <v>636</v>
      </c>
      <c r="B386" s="10" t="s">
        <v>7</v>
      </c>
      <c r="C386" s="2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49.57</v>
      </c>
      <c r="D386" s="12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-117.65</v>
      </c>
      <c r="E386" s="19" t="s">
        <v>9</v>
      </c>
      <c r="F386" s="13" t="s">
        <v>637</v>
      </c>
      <c r="G386" s="14" t="str">
        <f>IF(ISBLANK(F386)=TRUE," ",'2. Metadata'!B$14)</f>
        <v>observation</v>
      </c>
      <c r="H386" s="13">
        <v>7</v>
      </c>
      <c r="I386" s="21" t="str">
        <f>IF(ISBLANK(H386)=TRUE," ",'2. Metadata'!B$26)</f>
        <v>degrees Celsius</v>
      </c>
      <c r="J386" s="13">
        <v>4</v>
      </c>
      <c r="K386" s="21" t="str">
        <f>IF(ISBLANK(J386)=TRUE," ",'2. Metadata'!B$38)</f>
        <v>degrees Celsius</v>
      </c>
      <c r="L386" s="13" t="s">
        <v>9</v>
      </c>
      <c r="M386" s="18" t="str">
        <f>IF(ISBLANK(L386)=TRUE," ",'2. Metadata'!B$50)</f>
        <v>milligrams per litre</v>
      </c>
      <c r="N386" s="13" t="s">
        <v>9</v>
      </c>
      <c r="O386" s="18" t="str">
        <f>IF(ISBLANK(N386)=TRUE," ",'2. Metadata'!B$62)</f>
        <v>microSiemens per centimetre</v>
      </c>
      <c r="P386" s="13" t="s">
        <v>9</v>
      </c>
      <c r="Q386" s="18" t="str">
        <f>IF(ISBLANK(P386)=TRUE," ",'2. Metadata'!B$74)</f>
        <v>NTU</v>
      </c>
      <c r="R386" s="13" t="s">
        <v>9</v>
      </c>
      <c r="S386" s="18" t="str">
        <f>IF(ISBLANK(R386)=TRUE," ",'2. Metadata'!B$86)</f>
        <v>most probable number per 100 mL</v>
      </c>
      <c r="T386" s="13" t="s">
        <v>9</v>
      </c>
      <c r="U386" s="18" t="str">
        <f>IF(ISBLANK(T386)=TRUE," ",'2. Metadata'!B$98)</f>
        <v>most probable number per 100 mL</v>
      </c>
      <c r="V386" s="13">
        <v>0.104</v>
      </c>
      <c r="W386" s="18" t="str">
        <f>IF(ISBLANK(V386)=TRUE," ",'2. Metadata'!B$110)</f>
        <v>metres</v>
      </c>
      <c r="X386" s="20">
        <v>7.3999999999999996E-2</v>
      </c>
      <c r="Y386" s="18" t="str">
        <f>IF(ISBLANK(X386)=TRUE," ",'2. Metadata'!B$122)</f>
        <v>metres3 per second</v>
      </c>
      <c r="Z386" s="19">
        <v>0</v>
      </c>
      <c r="AA386" s="18" t="str">
        <f>IF(ISBLANK(Z386)=TRUE," ",'2. Metadata'!B$134)</f>
        <v>millimetres</v>
      </c>
      <c r="AB386" s="19" t="s">
        <v>24</v>
      </c>
      <c r="AC386" s="18" t="str">
        <f>IF(ISBLANK(X386)=TRUE," ",'2. Metadata'!B$146)</f>
        <v>N/A</v>
      </c>
      <c r="AD386" s="3" t="s">
        <v>9</v>
      </c>
      <c r="AE386" s="7"/>
      <c r="AF386" s="8"/>
      <c r="AG386" s="8"/>
      <c r="AH386" s="8"/>
      <c r="AI386" s="8"/>
      <c r="AJ386" s="8"/>
      <c r="AK386" s="8"/>
      <c r="AL386" s="8"/>
      <c r="AM386" s="8"/>
      <c r="AN386" s="8"/>
      <c r="AO386" s="8"/>
    </row>
    <row r="387" spans="1:41" x14ac:dyDescent="0.2">
      <c r="A387" s="24" t="s">
        <v>638</v>
      </c>
      <c r="B387" s="10" t="s">
        <v>7</v>
      </c>
      <c r="C387" s="2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49.57</v>
      </c>
      <c r="D387" s="12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-117.65</v>
      </c>
      <c r="E387" s="19" t="s">
        <v>9</v>
      </c>
      <c r="F387" s="13" t="s">
        <v>9</v>
      </c>
      <c r="G387" s="14" t="str">
        <f>IF(ISBLANK(F387)=TRUE," ",'2. Metadata'!B$14)</f>
        <v>observation</v>
      </c>
      <c r="H387" s="13" t="s">
        <v>9</v>
      </c>
      <c r="I387" s="21" t="str">
        <f>IF(ISBLANK(H387)=TRUE," ",'2. Metadata'!B$26)</f>
        <v>degrees Celsius</v>
      </c>
      <c r="J387" s="13" t="s">
        <v>9</v>
      </c>
      <c r="K387" s="21" t="str">
        <f>IF(ISBLANK(J387)=TRUE," ",'2. Metadata'!B$38)</f>
        <v>degrees Celsius</v>
      </c>
      <c r="L387" s="13" t="s">
        <v>9</v>
      </c>
      <c r="M387" s="18" t="str">
        <f>IF(ISBLANK(L387)=TRUE," ",'2. Metadata'!B$50)</f>
        <v>milligrams per litre</v>
      </c>
      <c r="N387" s="13" t="s">
        <v>9</v>
      </c>
      <c r="O387" s="18" t="str">
        <f>IF(ISBLANK(N387)=TRUE," ",'2. Metadata'!B$62)</f>
        <v>microSiemens per centimetre</v>
      </c>
      <c r="P387" s="13" t="s">
        <v>9</v>
      </c>
      <c r="Q387" s="18" t="str">
        <f>IF(ISBLANK(P387)=TRUE," ",'2. Metadata'!B$74)</f>
        <v>NTU</v>
      </c>
      <c r="R387" s="13" t="s">
        <v>9</v>
      </c>
      <c r="S387" s="18" t="str">
        <f>IF(ISBLANK(R387)=TRUE," ",'2. Metadata'!B$86)</f>
        <v>most probable number per 100 mL</v>
      </c>
      <c r="T387" s="13" t="s">
        <v>9</v>
      </c>
      <c r="U387" s="18" t="str">
        <f>IF(ISBLANK(T387)=TRUE," ",'2. Metadata'!B$98)</f>
        <v>most probable number per 100 mL</v>
      </c>
      <c r="V387" s="13" t="s">
        <v>9</v>
      </c>
      <c r="W387" s="18" t="str">
        <f>IF(ISBLANK(V387)=TRUE," ",'2. Metadata'!B$110)</f>
        <v>metres</v>
      </c>
      <c r="X387" s="20" t="s">
        <v>9</v>
      </c>
      <c r="Y387" s="18" t="str">
        <f>IF(ISBLANK(X387)=TRUE," ",'2. Metadata'!B$122)</f>
        <v>metres3 per second</v>
      </c>
      <c r="Z387" s="19">
        <v>0.4</v>
      </c>
      <c r="AA387" s="18" t="str">
        <f>IF(ISBLANK(Z387)=TRUE," ",'2. Metadata'!B$134)</f>
        <v>millimetres</v>
      </c>
      <c r="AB387" s="19" t="s">
        <v>9</v>
      </c>
      <c r="AC387" s="18" t="str">
        <f>IF(ISBLANK(X387)=TRUE," ",'2. Metadata'!B$146)</f>
        <v>N/A</v>
      </c>
      <c r="AD387" s="3" t="s">
        <v>9</v>
      </c>
      <c r="AE387" s="7"/>
      <c r="AF387" s="8"/>
      <c r="AG387" s="8"/>
      <c r="AH387" s="8"/>
      <c r="AI387" s="8"/>
      <c r="AJ387" s="8"/>
      <c r="AK387" s="8"/>
      <c r="AL387" s="8"/>
      <c r="AM387" s="8"/>
      <c r="AN387" s="8"/>
      <c r="AO387" s="8"/>
    </row>
    <row r="388" spans="1:41" x14ac:dyDescent="0.2">
      <c r="A388" s="24" t="s">
        <v>639</v>
      </c>
      <c r="B388" s="10" t="s">
        <v>7</v>
      </c>
      <c r="C388" s="2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49.57</v>
      </c>
      <c r="D388" s="12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-117.65</v>
      </c>
      <c r="E388" s="19" t="s">
        <v>9</v>
      </c>
      <c r="F388" s="13" t="s">
        <v>640</v>
      </c>
      <c r="G388" s="14" t="str">
        <f>IF(ISBLANK(F388)=TRUE," ",'2. Metadata'!B$14)</f>
        <v>observation</v>
      </c>
      <c r="H388" s="13">
        <v>7</v>
      </c>
      <c r="I388" s="21" t="str">
        <f>IF(ISBLANK(H388)=TRUE," ",'2. Metadata'!B$26)</f>
        <v>degrees Celsius</v>
      </c>
      <c r="J388" s="13">
        <v>4</v>
      </c>
      <c r="K388" s="21" t="str">
        <f>IF(ISBLANK(J388)=TRUE," ",'2. Metadata'!B$38)</f>
        <v>degrees Celsius</v>
      </c>
      <c r="L388" s="13" t="s">
        <v>9</v>
      </c>
      <c r="M388" s="18" t="str">
        <f>IF(ISBLANK(L388)=TRUE," ",'2. Metadata'!B$50)</f>
        <v>milligrams per litre</v>
      </c>
      <c r="N388" s="13" t="s">
        <v>9</v>
      </c>
      <c r="O388" s="18" t="str">
        <f>IF(ISBLANK(N388)=TRUE," ",'2. Metadata'!B$62)</f>
        <v>microSiemens per centimetre</v>
      </c>
      <c r="P388" s="13" t="s">
        <v>9</v>
      </c>
      <c r="Q388" s="18" t="str">
        <f>IF(ISBLANK(P388)=TRUE," ",'2. Metadata'!B$74)</f>
        <v>NTU</v>
      </c>
      <c r="R388" s="13" t="s">
        <v>9</v>
      </c>
      <c r="S388" s="18" t="str">
        <f>IF(ISBLANK(R388)=TRUE," ",'2. Metadata'!B$86)</f>
        <v>most probable number per 100 mL</v>
      </c>
      <c r="T388" s="13" t="s">
        <v>9</v>
      </c>
      <c r="U388" s="18" t="str">
        <f>IF(ISBLANK(T388)=TRUE," ",'2. Metadata'!B$98)</f>
        <v>most probable number per 100 mL</v>
      </c>
      <c r="V388" s="13">
        <v>0.1</v>
      </c>
      <c r="W388" s="18" t="str">
        <f>IF(ISBLANK(V388)=TRUE," ",'2. Metadata'!B$110)</f>
        <v>metres</v>
      </c>
      <c r="X388" s="20">
        <v>7.0000000000000007E-2</v>
      </c>
      <c r="Y388" s="18" t="str">
        <f>IF(ISBLANK(X388)=TRUE," ",'2. Metadata'!B$122)</f>
        <v>metres3 per second</v>
      </c>
      <c r="Z388" s="19">
        <v>0</v>
      </c>
      <c r="AA388" s="18" t="str">
        <f>IF(ISBLANK(Z388)=TRUE," ",'2. Metadata'!B$134)</f>
        <v>millimetres</v>
      </c>
      <c r="AB388" s="19" t="s">
        <v>24</v>
      </c>
      <c r="AC388" s="18" t="str">
        <f>IF(ISBLANK(X388)=TRUE," ",'2. Metadata'!B$146)</f>
        <v>N/A</v>
      </c>
      <c r="AD388" s="3" t="s">
        <v>9</v>
      </c>
      <c r="AE388" s="7"/>
      <c r="AF388" s="8"/>
      <c r="AG388" s="8"/>
      <c r="AH388" s="8"/>
      <c r="AI388" s="8"/>
      <c r="AJ388" s="8"/>
      <c r="AK388" s="8"/>
      <c r="AL388" s="8"/>
      <c r="AM388" s="8"/>
      <c r="AN388" s="8"/>
      <c r="AO388" s="8"/>
    </row>
    <row r="389" spans="1:41" x14ac:dyDescent="0.2">
      <c r="A389" s="24" t="s">
        <v>641</v>
      </c>
      <c r="B389" s="10" t="s">
        <v>7</v>
      </c>
      <c r="C389" s="2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49.57</v>
      </c>
      <c r="D389" s="12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-117.65</v>
      </c>
      <c r="E389" s="19" t="s">
        <v>9</v>
      </c>
      <c r="F389" s="13" t="s">
        <v>9</v>
      </c>
      <c r="G389" s="14" t="str">
        <f>IF(ISBLANK(F389)=TRUE," ",'2. Metadata'!B$14)</f>
        <v>observation</v>
      </c>
      <c r="H389" s="13" t="s">
        <v>9</v>
      </c>
      <c r="I389" s="21" t="str">
        <f>IF(ISBLANK(H389)=TRUE," ",'2. Metadata'!B$26)</f>
        <v>degrees Celsius</v>
      </c>
      <c r="J389" s="13" t="s">
        <v>9</v>
      </c>
      <c r="K389" s="21" t="str">
        <f>IF(ISBLANK(J389)=TRUE," ",'2. Metadata'!B$38)</f>
        <v>degrees Celsius</v>
      </c>
      <c r="L389" s="13" t="s">
        <v>9</v>
      </c>
      <c r="M389" s="18" t="str">
        <f>IF(ISBLANK(L389)=TRUE," ",'2. Metadata'!B$50)</f>
        <v>milligrams per litre</v>
      </c>
      <c r="N389" s="13" t="s">
        <v>9</v>
      </c>
      <c r="O389" s="18" t="str">
        <f>IF(ISBLANK(N389)=TRUE," ",'2. Metadata'!B$62)</f>
        <v>microSiemens per centimetre</v>
      </c>
      <c r="P389" s="13" t="s">
        <v>9</v>
      </c>
      <c r="Q389" s="18" t="str">
        <f>IF(ISBLANK(P389)=TRUE," ",'2. Metadata'!B$74)</f>
        <v>NTU</v>
      </c>
      <c r="R389" s="13" t="s">
        <v>9</v>
      </c>
      <c r="S389" s="18" t="str">
        <f>IF(ISBLANK(R389)=TRUE," ",'2. Metadata'!B$86)</f>
        <v>most probable number per 100 mL</v>
      </c>
      <c r="T389" s="13" t="s">
        <v>9</v>
      </c>
      <c r="U389" s="18" t="str">
        <f>IF(ISBLANK(T389)=TRUE," ",'2. Metadata'!B$98)</f>
        <v>most probable number per 100 mL</v>
      </c>
      <c r="V389" s="13" t="s">
        <v>9</v>
      </c>
      <c r="W389" s="18" t="str">
        <f>IF(ISBLANK(V389)=TRUE," ",'2. Metadata'!B$110)</f>
        <v>metres</v>
      </c>
      <c r="X389" s="20" t="s">
        <v>9</v>
      </c>
      <c r="Y389" s="18" t="str">
        <f>IF(ISBLANK(X389)=TRUE," ",'2. Metadata'!B$122)</f>
        <v>metres3 per second</v>
      </c>
      <c r="Z389" s="19">
        <v>0</v>
      </c>
      <c r="AA389" s="18" t="str">
        <f>IF(ISBLANK(Z389)=TRUE," ",'2. Metadata'!B$134)</f>
        <v>millimetres</v>
      </c>
      <c r="AB389" s="19" t="s">
        <v>9</v>
      </c>
      <c r="AC389" s="18" t="str">
        <f>IF(ISBLANK(X389)=TRUE," ",'2. Metadata'!B$146)</f>
        <v>N/A</v>
      </c>
      <c r="AD389" s="3" t="s">
        <v>9</v>
      </c>
      <c r="AE389" s="7"/>
      <c r="AF389" s="8"/>
      <c r="AG389" s="8"/>
      <c r="AH389" s="8"/>
      <c r="AI389" s="8"/>
      <c r="AJ389" s="8"/>
      <c r="AK389" s="8"/>
      <c r="AL389" s="8"/>
      <c r="AM389" s="8"/>
      <c r="AN389" s="8"/>
      <c r="AO389" s="8"/>
    </row>
    <row r="390" spans="1:41" x14ac:dyDescent="0.2">
      <c r="A390" s="24" t="s">
        <v>642</v>
      </c>
      <c r="B390" s="10" t="s">
        <v>7</v>
      </c>
      <c r="C390" s="2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49.57</v>
      </c>
      <c r="D390" s="12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-117.65</v>
      </c>
      <c r="E390" s="19" t="s">
        <v>9</v>
      </c>
      <c r="F390" s="13" t="s">
        <v>643</v>
      </c>
      <c r="G390" s="14" t="str">
        <f>IF(ISBLANK(F390)=TRUE," ",'2. Metadata'!B$14)</f>
        <v>observation</v>
      </c>
      <c r="H390" s="13">
        <v>7.5</v>
      </c>
      <c r="I390" s="21" t="str">
        <f>IF(ISBLANK(H390)=TRUE," ",'2. Metadata'!B$26)</f>
        <v>degrees Celsius</v>
      </c>
      <c r="J390" s="13">
        <v>4</v>
      </c>
      <c r="K390" s="21" t="str">
        <f>IF(ISBLANK(J390)=TRUE," ",'2. Metadata'!B$38)</f>
        <v>degrees Celsius</v>
      </c>
      <c r="L390" s="13" t="s">
        <v>9</v>
      </c>
      <c r="M390" s="18" t="str">
        <f>IF(ISBLANK(L390)=TRUE," ",'2. Metadata'!B$50)</f>
        <v>milligrams per litre</v>
      </c>
      <c r="N390" s="13" t="s">
        <v>9</v>
      </c>
      <c r="O390" s="18" t="str">
        <f>IF(ISBLANK(N390)=TRUE," ",'2. Metadata'!B$62)</f>
        <v>microSiemens per centimetre</v>
      </c>
      <c r="P390" s="13" t="s">
        <v>9</v>
      </c>
      <c r="Q390" s="18" t="str">
        <f>IF(ISBLANK(P390)=TRUE," ",'2. Metadata'!B$74)</f>
        <v>NTU</v>
      </c>
      <c r="R390" s="13" t="s">
        <v>9</v>
      </c>
      <c r="S390" s="18" t="str">
        <f>IF(ISBLANK(R390)=TRUE," ",'2. Metadata'!B$86)</f>
        <v>most probable number per 100 mL</v>
      </c>
      <c r="T390" s="13" t="s">
        <v>9</v>
      </c>
      <c r="U390" s="18" t="str">
        <f>IF(ISBLANK(T390)=TRUE," ",'2. Metadata'!B$98)</f>
        <v>most probable number per 100 mL</v>
      </c>
      <c r="V390" s="13">
        <v>9.8000000000000004E-2</v>
      </c>
      <c r="W390" s="18" t="str">
        <f>IF(ISBLANK(V390)=TRUE," ",'2. Metadata'!B$110)</f>
        <v>metres</v>
      </c>
      <c r="X390" s="20">
        <v>6.8000000000000005E-2</v>
      </c>
      <c r="Y390" s="18" t="str">
        <f>IF(ISBLANK(X390)=TRUE," ",'2. Metadata'!B$122)</f>
        <v>metres3 per second</v>
      </c>
      <c r="Z390" s="19">
        <v>0</v>
      </c>
      <c r="AA390" s="18" t="str">
        <f>IF(ISBLANK(Z390)=TRUE," ",'2. Metadata'!B$134)</f>
        <v>millimetres</v>
      </c>
      <c r="AB390" s="19" t="s">
        <v>24</v>
      </c>
      <c r="AC390" s="18" t="str">
        <f>IF(ISBLANK(X390)=TRUE," ",'2. Metadata'!B$146)</f>
        <v>N/A</v>
      </c>
      <c r="AD390" s="3" t="s">
        <v>9</v>
      </c>
      <c r="AE390" s="7"/>
      <c r="AF390" s="8"/>
      <c r="AG390" s="8"/>
      <c r="AH390" s="8"/>
      <c r="AI390" s="8"/>
      <c r="AJ390" s="8"/>
      <c r="AK390" s="8"/>
      <c r="AL390" s="8"/>
      <c r="AM390" s="8"/>
      <c r="AN390" s="8"/>
      <c r="AO390" s="8"/>
    </row>
    <row r="391" spans="1:41" x14ac:dyDescent="0.2">
      <c r="A391" s="24" t="s">
        <v>644</v>
      </c>
      <c r="B391" s="10" t="s">
        <v>7</v>
      </c>
      <c r="C391" s="2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49.57</v>
      </c>
      <c r="D391" s="12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-117.65</v>
      </c>
      <c r="E391" s="19" t="s">
        <v>9</v>
      </c>
      <c r="F391" s="13" t="s">
        <v>9</v>
      </c>
      <c r="G391" s="14" t="str">
        <f>IF(ISBLANK(F391)=TRUE," ",'2. Metadata'!B$14)</f>
        <v>observation</v>
      </c>
      <c r="H391" s="13" t="s">
        <v>9</v>
      </c>
      <c r="I391" s="21" t="str">
        <f>IF(ISBLANK(H391)=TRUE," ",'2. Metadata'!B$26)</f>
        <v>degrees Celsius</v>
      </c>
      <c r="J391" s="13" t="s">
        <v>9</v>
      </c>
      <c r="K391" s="21" t="str">
        <f>IF(ISBLANK(J391)=TRUE," ",'2. Metadata'!B$38)</f>
        <v>degrees Celsius</v>
      </c>
      <c r="L391" s="13" t="s">
        <v>9</v>
      </c>
      <c r="M391" s="18" t="str">
        <f>IF(ISBLANK(L391)=TRUE," ",'2. Metadata'!B$50)</f>
        <v>milligrams per litre</v>
      </c>
      <c r="N391" s="13" t="s">
        <v>9</v>
      </c>
      <c r="O391" s="18" t="str">
        <f>IF(ISBLANK(N391)=TRUE," ",'2. Metadata'!B$62)</f>
        <v>microSiemens per centimetre</v>
      </c>
      <c r="P391" s="13" t="s">
        <v>9</v>
      </c>
      <c r="Q391" s="18" t="str">
        <f>IF(ISBLANK(P391)=TRUE," ",'2. Metadata'!B$74)</f>
        <v>NTU</v>
      </c>
      <c r="R391" s="13" t="s">
        <v>9</v>
      </c>
      <c r="S391" s="18" t="str">
        <f>IF(ISBLANK(R391)=TRUE," ",'2. Metadata'!B$86)</f>
        <v>most probable number per 100 mL</v>
      </c>
      <c r="T391" s="13" t="s">
        <v>9</v>
      </c>
      <c r="U391" s="18" t="str">
        <f>IF(ISBLANK(T391)=TRUE," ",'2. Metadata'!B$98)</f>
        <v>most probable number per 100 mL</v>
      </c>
      <c r="V391" s="13" t="s">
        <v>9</v>
      </c>
      <c r="W391" s="18" t="str">
        <f>IF(ISBLANK(V391)=TRUE," ",'2. Metadata'!B$110)</f>
        <v>metres</v>
      </c>
      <c r="X391" s="20" t="s">
        <v>9</v>
      </c>
      <c r="Y391" s="18" t="str">
        <f>IF(ISBLANK(X391)=TRUE," ",'2. Metadata'!B$122)</f>
        <v>metres3 per second</v>
      </c>
      <c r="Z391" s="19">
        <v>0</v>
      </c>
      <c r="AA391" s="18" t="str">
        <f>IF(ISBLANK(Z391)=TRUE," ",'2. Metadata'!B$134)</f>
        <v>millimetres</v>
      </c>
      <c r="AB391" s="19" t="s">
        <v>9</v>
      </c>
      <c r="AC391" s="18" t="str">
        <f>IF(ISBLANK(X391)=TRUE," ",'2. Metadata'!B$146)</f>
        <v>N/A</v>
      </c>
      <c r="AD391" s="3" t="s">
        <v>9</v>
      </c>
      <c r="AE391" s="7"/>
      <c r="AF391" s="8"/>
      <c r="AG391" s="8"/>
      <c r="AH391" s="8"/>
      <c r="AI391" s="8"/>
      <c r="AJ391" s="8"/>
      <c r="AK391" s="8"/>
      <c r="AL391" s="8"/>
      <c r="AM391" s="8"/>
      <c r="AN391" s="8"/>
      <c r="AO391" s="8"/>
    </row>
    <row r="392" spans="1:41" x14ac:dyDescent="0.2">
      <c r="A392" s="24" t="s">
        <v>645</v>
      </c>
      <c r="B392" s="10" t="s">
        <v>7</v>
      </c>
      <c r="C392" s="2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49.57</v>
      </c>
      <c r="D392" s="12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-117.65</v>
      </c>
      <c r="E392" s="19" t="s">
        <v>9</v>
      </c>
      <c r="F392" s="13" t="s">
        <v>9</v>
      </c>
      <c r="G392" s="14" t="str">
        <f>IF(ISBLANK(F392)=TRUE," ",'2. Metadata'!B$14)</f>
        <v>observation</v>
      </c>
      <c r="H392" s="13" t="s">
        <v>9</v>
      </c>
      <c r="I392" s="21" t="str">
        <f>IF(ISBLANK(H392)=TRUE," ",'2. Metadata'!B$26)</f>
        <v>degrees Celsius</v>
      </c>
      <c r="J392" s="13" t="s">
        <v>9</v>
      </c>
      <c r="K392" s="21" t="str">
        <f>IF(ISBLANK(J392)=TRUE," ",'2. Metadata'!B$38)</f>
        <v>degrees Celsius</v>
      </c>
      <c r="L392" s="13" t="s">
        <v>9</v>
      </c>
      <c r="M392" s="18" t="str">
        <f>IF(ISBLANK(L392)=TRUE," ",'2. Metadata'!B$50)</f>
        <v>milligrams per litre</v>
      </c>
      <c r="N392" s="13" t="s">
        <v>9</v>
      </c>
      <c r="O392" s="18" t="str">
        <f>IF(ISBLANK(N392)=TRUE," ",'2. Metadata'!B$62)</f>
        <v>microSiemens per centimetre</v>
      </c>
      <c r="P392" s="13" t="s">
        <v>9</v>
      </c>
      <c r="Q392" s="18" t="str">
        <f>IF(ISBLANK(P392)=TRUE," ",'2. Metadata'!B$74)</f>
        <v>NTU</v>
      </c>
      <c r="R392" s="13" t="s">
        <v>9</v>
      </c>
      <c r="S392" s="18" t="str">
        <f>IF(ISBLANK(R392)=TRUE," ",'2. Metadata'!B$86)</f>
        <v>most probable number per 100 mL</v>
      </c>
      <c r="T392" s="13" t="s">
        <v>9</v>
      </c>
      <c r="U392" s="18" t="str">
        <f>IF(ISBLANK(T392)=TRUE," ",'2. Metadata'!B$98)</f>
        <v>most probable number per 100 mL</v>
      </c>
      <c r="V392" s="13" t="s">
        <v>9</v>
      </c>
      <c r="W392" s="18" t="str">
        <f>IF(ISBLANK(V392)=TRUE," ",'2. Metadata'!B$110)</f>
        <v>metres</v>
      </c>
      <c r="X392" s="20" t="s">
        <v>9</v>
      </c>
      <c r="Y392" s="18" t="str">
        <f>IF(ISBLANK(X392)=TRUE," ",'2. Metadata'!B$122)</f>
        <v>metres3 per second</v>
      </c>
      <c r="Z392" s="19">
        <v>0</v>
      </c>
      <c r="AA392" s="18" t="str">
        <f>IF(ISBLANK(Z392)=TRUE," ",'2. Metadata'!B$134)</f>
        <v>millimetres</v>
      </c>
      <c r="AB392" s="19" t="s">
        <v>9</v>
      </c>
      <c r="AC392" s="18" t="str">
        <f>IF(ISBLANK(X392)=TRUE," ",'2. Metadata'!B$146)</f>
        <v>N/A</v>
      </c>
      <c r="AD392" s="3" t="s">
        <v>9</v>
      </c>
      <c r="AE392" s="7"/>
      <c r="AF392" s="8"/>
      <c r="AG392" s="8"/>
      <c r="AH392" s="8"/>
      <c r="AI392" s="8"/>
      <c r="AJ392" s="8"/>
      <c r="AK392" s="8"/>
      <c r="AL392" s="8"/>
      <c r="AM392" s="8"/>
      <c r="AN392" s="8"/>
      <c r="AO392" s="8"/>
    </row>
    <row r="393" spans="1:41" x14ac:dyDescent="0.2">
      <c r="A393" s="24" t="s">
        <v>646</v>
      </c>
      <c r="B393" s="10" t="s">
        <v>7</v>
      </c>
      <c r="C393" s="2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49.57</v>
      </c>
      <c r="D393" s="12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-117.65</v>
      </c>
      <c r="E393" s="19" t="s">
        <v>9</v>
      </c>
      <c r="F393" s="13" t="s">
        <v>647</v>
      </c>
      <c r="G393" s="14" t="str">
        <f>IF(ISBLANK(F393)=TRUE," ",'2. Metadata'!B$14)</f>
        <v>observation</v>
      </c>
      <c r="H393" s="13">
        <v>7</v>
      </c>
      <c r="I393" s="21" t="str">
        <f>IF(ISBLANK(H393)=TRUE," ",'2. Metadata'!B$26)</f>
        <v>degrees Celsius</v>
      </c>
      <c r="J393" s="13">
        <v>4</v>
      </c>
      <c r="K393" s="21" t="str">
        <f>IF(ISBLANK(J393)=TRUE," ",'2. Metadata'!B$38)</f>
        <v>degrees Celsius</v>
      </c>
      <c r="L393" s="13" t="s">
        <v>9</v>
      </c>
      <c r="M393" s="18" t="str">
        <f>IF(ISBLANK(L393)=TRUE," ",'2. Metadata'!B$50)</f>
        <v>milligrams per litre</v>
      </c>
      <c r="N393" s="13" t="s">
        <v>9</v>
      </c>
      <c r="O393" s="18" t="str">
        <f>IF(ISBLANK(N393)=TRUE," ",'2. Metadata'!B$62)</f>
        <v>microSiemens per centimetre</v>
      </c>
      <c r="P393" s="13" t="s">
        <v>9</v>
      </c>
      <c r="Q393" s="18" t="str">
        <f>IF(ISBLANK(P393)=TRUE," ",'2. Metadata'!B$74)</f>
        <v>NTU</v>
      </c>
      <c r="R393" s="13" t="s">
        <v>9</v>
      </c>
      <c r="S393" s="18" t="str">
        <f>IF(ISBLANK(R393)=TRUE," ",'2. Metadata'!B$86)</f>
        <v>most probable number per 100 mL</v>
      </c>
      <c r="T393" s="13" t="s">
        <v>9</v>
      </c>
      <c r="U393" s="18" t="str">
        <f>IF(ISBLANK(T393)=TRUE," ",'2. Metadata'!B$98)</f>
        <v>most probable number per 100 mL</v>
      </c>
      <c r="V393" s="13">
        <v>0.114</v>
      </c>
      <c r="W393" s="18" t="str">
        <f>IF(ISBLANK(V393)=TRUE," ",'2. Metadata'!B$110)</f>
        <v>metres</v>
      </c>
      <c r="X393" s="20">
        <v>8.5000000000000006E-2</v>
      </c>
      <c r="Y393" s="18" t="str">
        <f>IF(ISBLANK(X393)=TRUE," ",'2. Metadata'!B$122)</f>
        <v>metres3 per second</v>
      </c>
      <c r="Z393" s="19">
        <v>0</v>
      </c>
      <c r="AA393" s="18" t="str">
        <f>IF(ISBLANK(Z393)=TRUE," ",'2. Metadata'!B$134)</f>
        <v>millimetres</v>
      </c>
      <c r="AB393" s="19" t="s">
        <v>24</v>
      </c>
      <c r="AC393" s="18" t="str">
        <f>IF(ISBLANK(X393)=TRUE," ",'2. Metadata'!B$146)</f>
        <v>N/A</v>
      </c>
      <c r="AD393" s="3" t="s">
        <v>9</v>
      </c>
      <c r="AE393" s="7"/>
      <c r="AF393" s="8"/>
      <c r="AG393" s="8"/>
      <c r="AH393" s="8"/>
      <c r="AI393" s="8"/>
      <c r="AJ393" s="8"/>
      <c r="AK393" s="8"/>
      <c r="AL393" s="8"/>
      <c r="AM393" s="8"/>
      <c r="AN393" s="8"/>
      <c r="AO393" s="8"/>
    </row>
    <row r="394" spans="1:41" x14ac:dyDescent="0.2">
      <c r="A394" s="24" t="s">
        <v>648</v>
      </c>
      <c r="B394" s="10" t="s">
        <v>7</v>
      </c>
      <c r="C394" s="2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49.57</v>
      </c>
      <c r="D394" s="12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-117.65</v>
      </c>
      <c r="E394" s="19" t="s">
        <v>9</v>
      </c>
      <c r="F394" s="13" t="s">
        <v>9</v>
      </c>
      <c r="G394" s="14" t="str">
        <f>IF(ISBLANK(F394)=TRUE," ",'2. Metadata'!B$14)</f>
        <v>observation</v>
      </c>
      <c r="H394" s="13" t="s">
        <v>9</v>
      </c>
      <c r="I394" s="21" t="str">
        <f>IF(ISBLANK(H394)=TRUE," ",'2. Metadata'!B$26)</f>
        <v>degrees Celsius</v>
      </c>
      <c r="J394" s="13" t="s">
        <v>9</v>
      </c>
      <c r="K394" s="21" t="str">
        <f>IF(ISBLANK(J394)=TRUE," ",'2. Metadata'!B$38)</f>
        <v>degrees Celsius</v>
      </c>
      <c r="L394" s="13" t="s">
        <v>9</v>
      </c>
      <c r="M394" s="18" t="str">
        <f>IF(ISBLANK(L394)=TRUE," ",'2. Metadata'!B$50)</f>
        <v>milligrams per litre</v>
      </c>
      <c r="N394" s="13" t="s">
        <v>9</v>
      </c>
      <c r="O394" s="18" t="str">
        <f>IF(ISBLANK(N394)=TRUE," ",'2. Metadata'!B$62)</f>
        <v>microSiemens per centimetre</v>
      </c>
      <c r="P394" s="13" t="s">
        <v>9</v>
      </c>
      <c r="Q394" s="18" t="str">
        <f>IF(ISBLANK(P394)=TRUE," ",'2. Metadata'!B$74)</f>
        <v>NTU</v>
      </c>
      <c r="R394" s="13" t="s">
        <v>9</v>
      </c>
      <c r="S394" s="18" t="str">
        <f>IF(ISBLANK(R394)=TRUE," ",'2. Metadata'!B$86)</f>
        <v>most probable number per 100 mL</v>
      </c>
      <c r="T394" s="13" t="s">
        <v>9</v>
      </c>
      <c r="U394" s="18" t="str">
        <f>IF(ISBLANK(T394)=TRUE," ",'2. Metadata'!B$98)</f>
        <v>most probable number per 100 mL</v>
      </c>
      <c r="V394" s="13" t="s">
        <v>9</v>
      </c>
      <c r="W394" s="18" t="str">
        <f>IF(ISBLANK(V394)=TRUE," ",'2. Metadata'!B$110)</f>
        <v>metres</v>
      </c>
      <c r="X394" s="20" t="s">
        <v>9</v>
      </c>
      <c r="Y394" s="18" t="str">
        <f>IF(ISBLANK(X394)=TRUE," ",'2. Metadata'!B$122)</f>
        <v>metres3 per second</v>
      </c>
      <c r="Z394" s="19">
        <v>0</v>
      </c>
      <c r="AA394" s="18" t="str">
        <f>IF(ISBLANK(Z394)=TRUE," ",'2. Metadata'!B$134)</f>
        <v>millimetres</v>
      </c>
      <c r="AB394" s="19" t="s">
        <v>9</v>
      </c>
      <c r="AC394" s="18" t="str">
        <f>IF(ISBLANK(X394)=TRUE," ",'2. Metadata'!B$146)</f>
        <v>N/A</v>
      </c>
      <c r="AD394" s="3" t="s">
        <v>9</v>
      </c>
      <c r="AE394" s="7"/>
      <c r="AF394" s="8"/>
      <c r="AG394" s="8"/>
      <c r="AH394" s="8"/>
      <c r="AI394" s="8"/>
      <c r="AJ394" s="8"/>
      <c r="AK394" s="8"/>
      <c r="AL394" s="8"/>
      <c r="AM394" s="8"/>
      <c r="AN394" s="8"/>
      <c r="AO394" s="8"/>
    </row>
    <row r="395" spans="1:41" x14ac:dyDescent="0.2">
      <c r="A395" s="24" t="s">
        <v>649</v>
      </c>
      <c r="B395" s="10" t="s">
        <v>7</v>
      </c>
      <c r="C395" s="2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49.57</v>
      </c>
      <c r="D395" s="12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-117.65</v>
      </c>
      <c r="E395" s="19" t="s">
        <v>9</v>
      </c>
      <c r="F395" s="13" t="s">
        <v>650</v>
      </c>
      <c r="G395" s="14" t="str">
        <f>IF(ISBLANK(F395)=TRUE," ",'2. Metadata'!B$14)</f>
        <v>observation</v>
      </c>
      <c r="H395" s="13">
        <v>8</v>
      </c>
      <c r="I395" s="21" t="str">
        <f>IF(ISBLANK(H395)=TRUE," ",'2. Metadata'!B$26)</f>
        <v>degrees Celsius</v>
      </c>
      <c r="J395" s="13">
        <v>5</v>
      </c>
      <c r="K395" s="21" t="str">
        <f>IF(ISBLANK(J395)=TRUE," ",'2. Metadata'!B$38)</f>
        <v>degrees Celsius</v>
      </c>
      <c r="L395" s="13" t="s">
        <v>9</v>
      </c>
      <c r="M395" s="18" t="str">
        <f>IF(ISBLANK(L395)=TRUE," ",'2. Metadata'!B$50)</f>
        <v>milligrams per litre</v>
      </c>
      <c r="N395" s="13" t="s">
        <v>9</v>
      </c>
      <c r="O395" s="18" t="str">
        <f>IF(ISBLANK(N395)=TRUE," ",'2. Metadata'!B$62)</f>
        <v>microSiemens per centimetre</v>
      </c>
      <c r="P395" s="13" t="s">
        <v>9</v>
      </c>
      <c r="Q395" s="18" t="str">
        <f>IF(ISBLANK(P395)=TRUE," ",'2. Metadata'!B$74)</f>
        <v>NTU</v>
      </c>
      <c r="R395" s="13" t="s">
        <v>9</v>
      </c>
      <c r="S395" s="18" t="str">
        <f>IF(ISBLANK(R395)=TRUE," ",'2. Metadata'!B$86)</f>
        <v>most probable number per 100 mL</v>
      </c>
      <c r="T395" s="13" t="s">
        <v>9</v>
      </c>
      <c r="U395" s="18" t="str">
        <f>IF(ISBLANK(T395)=TRUE," ",'2. Metadata'!B$98)</f>
        <v>most probable number per 100 mL</v>
      </c>
      <c r="V395" s="13">
        <v>0.14599999999999999</v>
      </c>
      <c r="W395" s="18" t="str">
        <f>IF(ISBLANK(V395)=TRUE," ",'2. Metadata'!B$110)</f>
        <v>metres</v>
      </c>
      <c r="X395" s="20">
        <v>0.122</v>
      </c>
      <c r="Y395" s="18" t="str">
        <f>IF(ISBLANK(X395)=TRUE," ",'2. Metadata'!B$122)</f>
        <v>metres3 per second</v>
      </c>
      <c r="Z395" s="19">
        <v>0</v>
      </c>
      <c r="AA395" s="18" t="str">
        <f>IF(ISBLANK(Z395)=TRUE," ",'2. Metadata'!B$134)</f>
        <v>millimetres</v>
      </c>
      <c r="AB395" s="19" t="s">
        <v>24</v>
      </c>
      <c r="AC395" s="18" t="str">
        <f>IF(ISBLANK(X395)=TRUE," ",'2. Metadata'!B$146)</f>
        <v>N/A</v>
      </c>
      <c r="AD395" s="3" t="s">
        <v>9</v>
      </c>
      <c r="AE395" s="7"/>
      <c r="AF395" s="8"/>
      <c r="AG395" s="8"/>
      <c r="AH395" s="8"/>
      <c r="AI395" s="8"/>
      <c r="AJ395" s="8"/>
      <c r="AK395" s="8"/>
      <c r="AL395" s="8"/>
      <c r="AM395" s="8"/>
      <c r="AN395" s="8"/>
      <c r="AO395" s="8"/>
    </row>
    <row r="396" spans="1:41" x14ac:dyDescent="0.2">
      <c r="A396" s="24" t="s">
        <v>651</v>
      </c>
      <c r="B396" s="10" t="s">
        <v>7</v>
      </c>
      <c r="C396" s="2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49.57</v>
      </c>
      <c r="D396" s="12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-117.65</v>
      </c>
      <c r="E396" s="19" t="s">
        <v>9</v>
      </c>
      <c r="F396" s="13" t="s">
        <v>9</v>
      </c>
      <c r="G396" s="14" t="str">
        <f>IF(ISBLANK(F396)=TRUE," ",'2. Metadata'!B$14)</f>
        <v>observation</v>
      </c>
      <c r="H396" s="13" t="s">
        <v>9</v>
      </c>
      <c r="I396" s="21" t="str">
        <f>IF(ISBLANK(H396)=TRUE," ",'2. Metadata'!B$26)</f>
        <v>degrees Celsius</v>
      </c>
      <c r="J396" s="13" t="s">
        <v>9</v>
      </c>
      <c r="K396" s="21" t="str">
        <f>IF(ISBLANK(J396)=TRUE," ",'2. Metadata'!B$38)</f>
        <v>degrees Celsius</v>
      </c>
      <c r="L396" s="13" t="s">
        <v>9</v>
      </c>
      <c r="M396" s="18" t="str">
        <f>IF(ISBLANK(L396)=TRUE," ",'2. Metadata'!B$50)</f>
        <v>milligrams per litre</v>
      </c>
      <c r="N396" s="13" t="s">
        <v>9</v>
      </c>
      <c r="O396" s="18" t="str">
        <f>IF(ISBLANK(N396)=TRUE," ",'2. Metadata'!B$62)</f>
        <v>microSiemens per centimetre</v>
      </c>
      <c r="P396" s="13" t="s">
        <v>9</v>
      </c>
      <c r="Q396" s="18" t="str">
        <f>IF(ISBLANK(P396)=TRUE," ",'2. Metadata'!B$74)</f>
        <v>NTU</v>
      </c>
      <c r="R396" s="13" t="s">
        <v>9</v>
      </c>
      <c r="S396" s="18" t="str">
        <f>IF(ISBLANK(R396)=TRUE," ",'2. Metadata'!B$86)</f>
        <v>most probable number per 100 mL</v>
      </c>
      <c r="T396" s="13" t="s">
        <v>9</v>
      </c>
      <c r="U396" s="18" t="str">
        <f>IF(ISBLANK(T396)=TRUE," ",'2. Metadata'!B$98)</f>
        <v>most probable number per 100 mL</v>
      </c>
      <c r="V396" s="13" t="s">
        <v>9</v>
      </c>
      <c r="W396" s="18" t="str">
        <f>IF(ISBLANK(V396)=TRUE," ",'2. Metadata'!B$110)</f>
        <v>metres</v>
      </c>
      <c r="X396" s="20" t="s">
        <v>9</v>
      </c>
      <c r="Y396" s="18" t="str">
        <f>IF(ISBLANK(X396)=TRUE," ",'2. Metadata'!B$122)</f>
        <v>metres3 per second</v>
      </c>
      <c r="Z396" s="19">
        <v>3.1</v>
      </c>
      <c r="AA396" s="18" t="str">
        <f>IF(ISBLANK(Z396)=TRUE," ",'2. Metadata'!B$134)</f>
        <v>millimetres</v>
      </c>
      <c r="AB396" s="19" t="s">
        <v>9</v>
      </c>
      <c r="AC396" s="18" t="str">
        <f>IF(ISBLANK(X396)=TRUE," ",'2. Metadata'!B$146)</f>
        <v>N/A</v>
      </c>
      <c r="AD396" s="3" t="s">
        <v>9</v>
      </c>
      <c r="AE396" s="7"/>
      <c r="AF396" s="8"/>
      <c r="AG396" s="8"/>
      <c r="AH396" s="8"/>
      <c r="AI396" s="8"/>
      <c r="AJ396" s="8"/>
      <c r="AK396" s="8"/>
      <c r="AL396" s="8"/>
      <c r="AM396" s="8"/>
      <c r="AN396" s="8"/>
      <c r="AO396" s="8"/>
    </row>
    <row r="397" spans="1:41" x14ac:dyDescent="0.2">
      <c r="A397" s="24" t="s">
        <v>654</v>
      </c>
      <c r="B397" s="10" t="s">
        <v>7</v>
      </c>
      <c r="C397" s="2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49.57</v>
      </c>
      <c r="D397" s="12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-117.65</v>
      </c>
      <c r="E397" s="19" t="s">
        <v>9</v>
      </c>
      <c r="F397" s="13" t="s">
        <v>9</v>
      </c>
      <c r="G397" s="14" t="str">
        <f>IF(ISBLANK(F397)=TRUE," ",'2. Metadata'!B$14)</f>
        <v>observation</v>
      </c>
      <c r="H397" s="13">
        <v>7</v>
      </c>
      <c r="I397" s="21" t="str">
        <f>IF(ISBLANK(H397)=TRUE," ",'2. Metadata'!B$26)</f>
        <v>degrees Celsius</v>
      </c>
      <c r="J397" s="13">
        <v>5</v>
      </c>
      <c r="K397" s="21" t="str">
        <f>IF(ISBLANK(J397)=TRUE," ",'2. Metadata'!B$38)</f>
        <v>degrees Celsius</v>
      </c>
      <c r="L397" s="13">
        <v>4</v>
      </c>
      <c r="M397" s="18" t="str">
        <f>IF(ISBLANK(L397)=TRUE," ",'2. Metadata'!B$50)</f>
        <v>milligrams per litre</v>
      </c>
      <c r="N397" s="13">
        <v>62.4</v>
      </c>
      <c r="O397" s="18" t="str">
        <f>IF(ISBLANK(N397)=TRUE," ",'2. Metadata'!B$62)</f>
        <v>microSiemens per centimetre</v>
      </c>
      <c r="P397" s="13">
        <v>1.5</v>
      </c>
      <c r="Q397" s="18" t="str">
        <f>IF(ISBLANK(P397)=TRUE," ",'2. Metadata'!B$74)</f>
        <v>NTU</v>
      </c>
      <c r="R397" s="13">
        <v>24</v>
      </c>
      <c r="S397" s="18" t="str">
        <f>IF(ISBLANK(R397)=TRUE," ",'2. Metadata'!B$86)</f>
        <v>most probable number per 100 mL</v>
      </c>
      <c r="T397" s="13" t="s">
        <v>15</v>
      </c>
      <c r="U397" s="18" t="str">
        <f>IF(ISBLANK(T397)=TRUE," ",'2. Metadata'!B$98)</f>
        <v>most probable number per 100 mL</v>
      </c>
      <c r="V397" s="13">
        <v>0.3</v>
      </c>
      <c r="W397" s="18" t="str">
        <f>IF(ISBLANK(V397)=TRUE," ",'2. Metadata'!B$110)</f>
        <v>metres</v>
      </c>
      <c r="X397" s="20">
        <v>0.35199999999999998</v>
      </c>
      <c r="Y397" s="18" t="str">
        <f>IF(ISBLANK(X397)=TRUE," ",'2. Metadata'!B$122)</f>
        <v>metres3 per second</v>
      </c>
      <c r="Z397" s="19">
        <v>16</v>
      </c>
      <c r="AA397" s="18" t="str">
        <f>IF(ISBLANK(Z397)=TRUE," ",'2. Metadata'!B$134)</f>
        <v>millimetres</v>
      </c>
      <c r="AB397" s="19" t="s">
        <v>10</v>
      </c>
      <c r="AC397" s="18" t="str">
        <f>IF(ISBLANK(X397)=TRUE," ",'2. Metadata'!B$146)</f>
        <v>N/A</v>
      </c>
      <c r="AD397" s="3" t="s">
        <v>9</v>
      </c>
      <c r="AE397" s="7"/>
      <c r="AF397" s="8"/>
      <c r="AG397" s="8"/>
      <c r="AH397" s="8"/>
      <c r="AI397" s="8"/>
      <c r="AJ397" s="8"/>
      <c r="AK397" s="8"/>
      <c r="AL397" s="8"/>
      <c r="AM397" s="8"/>
      <c r="AN397" s="8"/>
      <c r="AO397" s="8"/>
    </row>
    <row r="398" spans="1:41" x14ac:dyDescent="0.2">
      <c r="A398" s="24" t="s">
        <v>652</v>
      </c>
      <c r="B398" s="10" t="s">
        <v>7</v>
      </c>
      <c r="C398" s="2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49.57</v>
      </c>
      <c r="D398" s="12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-117.65</v>
      </c>
      <c r="E398" s="19" t="s">
        <v>9</v>
      </c>
      <c r="F398" s="13" t="s">
        <v>653</v>
      </c>
      <c r="G398" s="14" t="str">
        <f>IF(ISBLANK(F398)=TRUE," ",'2. Metadata'!B$14)</f>
        <v>observation</v>
      </c>
      <c r="H398" s="13">
        <v>7</v>
      </c>
      <c r="I398" s="21" t="str">
        <f>IF(ISBLANK(H398)=TRUE," ",'2. Metadata'!B$26)</f>
        <v>degrees Celsius</v>
      </c>
      <c r="J398" s="13">
        <v>5</v>
      </c>
      <c r="K398" s="21" t="str">
        <f>IF(ISBLANK(J398)=TRUE," ",'2. Metadata'!B$38)</f>
        <v>degrees Celsius</v>
      </c>
      <c r="L398" s="13">
        <v>4.5</v>
      </c>
      <c r="M398" s="18" t="str">
        <f>IF(ISBLANK(L398)=TRUE," ",'2. Metadata'!B$50)</f>
        <v>milligrams per litre</v>
      </c>
      <c r="N398" s="13">
        <v>61.8</v>
      </c>
      <c r="O398" s="18" t="str">
        <f>IF(ISBLANK(N398)=TRUE," ",'2. Metadata'!B$62)</f>
        <v>microSiemens per centimetre</v>
      </c>
      <c r="P398" s="13">
        <v>0.85</v>
      </c>
      <c r="Q398" s="18" t="str">
        <f>IF(ISBLANK(P398)=TRUE," ",'2. Metadata'!B$74)</f>
        <v>NTU</v>
      </c>
      <c r="R398" s="13" t="s">
        <v>9</v>
      </c>
      <c r="S398" s="18" t="str">
        <f>IF(ISBLANK(R398)=TRUE," ",'2. Metadata'!B$86)</f>
        <v>most probable number per 100 mL</v>
      </c>
      <c r="T398" s="13" t="s">
        <v>9</v>
      </c>
      <c r="U398" s="18" t="str">
        <f>IF(ISBLANK(T398)=TRUE," ",'2. Metadata'!B$98)</f>
        <v>most probable number per 100 mL</v>
      </c>
      <c r="V398" s="13">
        <v>0.31</v>
      </c>
      <c r="W398" s="18" t="str">
        <f>IF(ISBLANK(V398)=TRUE," ",'2. Metadata'!B$110)</f>
        <v>metres</v>
      </c>
      <c r="X398" s="20">
        <v>0.36899999999999999</v>
      </c>
      <c r="Y398" s="18" t="str">
        <f>IF(ISBLANK(X398)=TRUE," ",'2. Metadata'!B$122)</f>
        <v>metres3 per second</v>
      </c>
      <c r="Z398" s="19">
        <v>16</v>
      </c>
      <c r="AA398" s="18" t="str">
        <f>IF(ISBLANK(Z398)=TRUE," ",'2. Metadata'!B$134)</f>
        <v>millimetres</v>
      </c>
      <c r="AB398" s="19" t="s">
        <v>24</v>
      </c>
      <c r="AC398" s="18" t="str">
        <f>IF(ISBLANK(X398)=TRUE," ",'2. Metadata'!B$146)</f>
        <v>N/A</v>
      </c>
      <c r="AD398" s="3" t="s">
        <v>9</v>
      </c>
      <c r="AE398" s="7"/>
      <c r="AF398" s="8"/>
      <c r="AG398" s="8"/>
      <c r="AH398" s="8"/>
      <c r="AI398" s="8"/>
      <c r="AJ398" s="8"/>
      <c r="AK398" s="8"/>
      <c r="AL398" s="8"/>
      <c r="AM398" s="8"/>
      <c r="AN398" s="8"/>
      <c r="AO398" s="8"/>
    </row>
    <row r="399" spans="1:41" x14ac:dyDescent="0.2">
      <c r="A399" s="24" t="s">
        <v>655</v>
      </c>
      <c r="B399" s="10" t="s">
        <v>7</v>
      </c>
      <c r="C399" s="2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49.57</v>
      </c>
      <c r="D399" s="12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-117.65</v>
      </c>
      <c r="E399" s="19" t="s">
        <v>9</v>
      </c>
      <c r="F399" s="13" t="s">
        <v>656</v>
      </c>
      <c r="G399" s="14" t="str">
        <f>IF(ISBLANK(F399)=TRUE," ",'2. Metadata'!B$14)</f>
        <v>observation</v>
      </c>
      <c r="H399" s="13">
        <v>5</v>
      </c>
      <c r="I399" s="21" t="str">
        <f>IF(ISBLANK(H399)=TRUE," ",'2. Metadata'!B$26)</f>
        <v>degrees Celsius</v>
      </c>
      <c r="J399" s="13">
        <v>4</v>
      </c>
      <c r="K399" s="21" t="str">
        <f>IF(ISBLANK(J399)=TRUE," ",'2. Metadata'!B$38)</f>
        <v>degrees Celsius</v>
      </c>
      <c r="L399" s="13">
        <v>0.8</v>
      </c>
      <c r="M399" s="18" t="str">
        <f>IF(ISBLANK(L399)=TRUE," ",'2. Metadata'!B$50)</f>
        <v>milligrams per litre</v>
      </c>
      <c r="N399" s="13">
        <v>63.3</v>
      </c>
      <c r="O399" s="18" t="str">
        <f>IF(ISBLANK(N399)=TRUE," ",'2. Metadata'!B$62)</f>
        <v>microSiemens per centimetre</v>
      </c>
      <c r="P399" s="13">
        <v>0.65</v>
      </c>
      <c r="Q399" s="18" t="str">
        <f>IF(ISBLANK(P399)=TRUE," ",'2. Metadata'!B$74)</f>
        <v>NTU</v>
      </c>
      <c r="R399" s="13" t="s">
        <v>9</v>
      </c>
      <c r="S399" s="18" t="str">
        <f>IF(ISBLANK(R399)=TRUE," ",'2. Metadata'!B$86)</f>
        <v>most probable number per 100 mL</v>
      </c>
      <c r="T399" s="13" t="s">
        <v>9</v>
      </c>
      <c r="U399" s="18" t="str">
        <f>IF(ISBLANK(T399)=TRUE," ",'2. Metadata'!B$98)</f>
        <v>most probable number per 100 mL</v>
      </c>
      <c r="V399" s="13">
        <v>0.25800000000000001</v>
      </c>
      <c r="W399" s="18" t="str">
        <f>IF(ISBLANK(V399)=TRUE," ",'2. Metadata'!B$110)</f>
        <v>metres</v>
      </c>
      <c r="X399" s="20">
        <v>0.28199999999999997</v>
      </c>
      <c r="Y399" s="18" t="str">
        <f>IF(ISBLANK(X399)=TRUE," ",'2. Metadata'!B$122)</f>
        <v>metres3 per second</v>
      </c>
      <c r="Z399" s="19">
        <v>0.4</v>
      </c>
      <c r="AA399" s="18" t="str">
        <f>IF(ISBLANK(Z399)=TRUE," ",'2. Metadata'!B$134)</f>
        <v>millimetres</v>
      </c>
      <c r="AB399" s="19" t="s">
        <v>24</v>
      </c>
      <c r="AC399" s="18" t="str">
        <f>IF(ISBLANK(X399)=TRUE," ",'2. Metadata'!B$146)</f>
        <v>N/A</v>
      </c>
      <c r="AD399" s="3" t="s">
        <v>9</v>
      </c>
      <c r="AE399" s="7"/>
      <c r="AF399" s="8"/>
      <c r="AG399" s="8"/>
      <c r="AH399" s="8"/>
      <c r="AI399" s="8"/>
      <c r="AJ399" s="8"/>
      <c r="AK399" s="8"/>
      <c r="AL399" s="8"/>
      <c r="AM399" s="8"/>
      <c r="AN399" s="8"/>
      <c r="AO399" s="8"/>
    </row>
    <row r="400" spans="1:41" x14ac:dyDescent="0.2">
      <c r="A400" s="24" t="s">
        <v>657</v>
      </c>
      <c r="B400" s="10" t="s">
        <v>7</v>
      </c>
      <c r="C400" s="2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49.57</v>
      </c>
      <c r="D400" s="12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-117.65</v>
      </c>
      <c r="E400" s="19" t="s">
        <v>9</v>
      </c>
      <c r="F400" s="13" t="s">
        <v>658</v>
      </c>
      <c r="G400" s="14" t="str">
        <f>IF(ISBLANK(F400)=TRUE," ",'2. Metadata'!B$14)</f>
        <v>observation</v>
      </c>
      <c r="H400" s="13">
        <v>7</v>
      </c>
      <c r="I400" s="21" t="str">
        <f>IF(ISBLANK(H400)=TRUE," ",'2. Metadata'!B$26)</f>
        <v>degrees Celsius</v>
      </c>
      <c r="J400" s="13">
        <v>4.5</v>
      </c>
      <c r="K400" s="21" t="str">
        <f>IF(ISBLANK(J400)=TRUE," ",'2. Metadata'!B$38)</f>
        <v>degrees Celsius</v>
      </c>
      <c r="L400" s="13">
        <v>0.5</v>
      </c>
      <c r="M400" s="18" t="str">
        <f>IF(ISBLANK(L400)=TRUE," ",'2. Metadata'!B$50)</f>
        <v>milligrams per litre</v>
      </c>
      <c r="N400" s="13">
        <v>63.8</v>
      </c>
      <c r="O400" s="18" t="str">
        <f>IF(ISBLANK(N400)=TRUE," ",'2. Metadata'!B$62)</f>
        <v>microSiemens per centimetre</v>
      </c>
      <c r="P400" s="13">
        <v>0.5</v>
      </c>
      <c r="Q400" s="18" t="str">
        <f>IF(ISBLANK(P400)=TRUE," ",'2. Metadata'!B$74)</f>
        <v>NTU</v>
      </c>
      <c r="R400" s="13" t="s">
        <v>9</v>
      </c>
      <c r="S400" s="18" t="str">
        <f>IF(ISBLANK(R400)=TRUE," ",'2. Metadata'!B$86)</f>
        <v>most probable number per 100 mL</v>
      </c>
      <c r="T400" s="13" t="s">
        <v>9</v>
      </c>
      <c r="U400" s="18" t="str">
        <f>IF(ISBLANK(T400)=TRUE," ",'2. Metadata'!B$98)</f>
        <v>most probable number per 100 mL</v>
      </c>
      <c r="V400" s="13">
        <v>0.21</v>
      </c>
      <c r="W400" s="18" t="str">
        <f>IF(ISBLANK(V400)=TRUE," ",'2. Metadata'!B$110)</f>
        <v>metres</v>
      </c>
      <c r="X400" s="20">
        <v>0.20799999999999999</v>
      </c>
      <c r="Y400" s="18" t="str">
        <f>IF(ISBLANK(X400)=TRUE," ",'2. Metadata'!B$122)</f>
        <v>metres3 per second</v>
      </c>
      <c r="Z400" s="19">
        <v>0</v>
      </c>
      <c r="AA400" s="18" t="str">
        <f>IF(ISBLANK(Z400)=TRUE," ",'2. Metadata'!B$134)</f>
        <v>millimetres</v>
      </c>
      <c r="AB400" s="19" t="s">
        <v>24</v>
      </c>
      <c r="AC400" s="18" t="str">
        <f>IF(ISBLANK(X400)=TRUE," ",'2. Metadata'!B$146)</f>
        <v>N/A</v>
      </c>
      <c r="AD400" s="3" t="s">
        <v>9</v>
      </c>
      <c r="AE400" s="7"/>
      <c r="AF400" s="8"/>
      <c r="AG400" s="8"/>
      <c r="AH400" s="8"/>
      <c r="AI400" s="8"/>
      <c r="AJ400" s="8"/>
      <c r="AK400" s="8"/>
      <c r="AL400" s="8"/>
      <c r="AM400" s="8"/>
      <c r="AN400" s="8"/>
      <c r="AO400" s="8"/>
    </row>
    <row r="401" spans="1:41" x14ac:dyDescent="0.2">
      <c r="A401" s="24" t="s">
        <v>659</v>
      </c>
      <c r="B401" s="10" t="s">
        <v>7</v>
      </c>
      <c r="C401" s="2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49.57</v>
      </c>
      <c r="D401" s="12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-117.65</v>
      </c>
      <c r="E401" s="19" t="s">
        <v>9</v>
      </c>
      <c r="F401" s="13" t="s">
        <v>660</v>
      </c>
      <c r="G401" s="14" t="str">
        <f>IF(ISBLANK(F401)=TRUE," ",'2. Metadata'!B$14)</f>
        <v>observation</v>
      </c>
      <c r="H401" s="13">
        <v>7</v>
      </c>
      <c r="I401" s="21" t="str">
        <f>IF(ISBLANK(H401)=TRUE," ",'2. Metadata'!B$26)</f>
        <v>degrees Celsius</v>
      </c>
      <c r="J401" s="13">
        <v>5</v>
      </c>
      <c r="K401" s="21" t="str">
        <f>IF(ISBLANK(J401)=TRUE," ",'2. Metadata'!B$38)</f>
        <v>degrees Celsius</v>
      </c>
      <c r="L401" s="13" t="s">
        <v>9</v>
      </c>
      <c r="M401" s="18" t="str">
        <f>IF(ISBLANK(L401)=TRUE," ",'2. Metadata'!B$50)</f>
        <v>milligrams per litre</v>
      </c>
      <c r="N401" s="13" t="s">
        <v>9</v>
      </c>
      <c r="O401" s="18" t="str">
        <f>IF(ISBLANK(N401)=TRUE," ",'2. Metadata'!B$62)</f>
        <v>microSiemens per centimetre</v>
      </c>
      <c r="P401" s="13" t="s">
        <v>9</v>
      </c>
      <c r="Q401" s="18" t="str">
        <f>IF(ISBLANK(P401)=TRUE," ",'2. Metadata'!B$74)</f>
        <v>NTU</v>
      </c>
      <c r="R401" s="13" t="s">
        <v>9</v>
      </c>
      <c r="S401" s="18" t="str">
        <f>IF(ISBLANK(R401)=TRUE," ",'2. Metadata'!B$86)</f>
        <v>most probable number per 100 mL</v>
      </c>
      <c r="T401" s="13" t="s">
        <v>9</v>
      </c>
      <c r="U401" s="18" t="str">
        <f>IF(ISBLANK(T401)=TRUE," ",'2. Metadata'!B$98)</f>
        <v>most probable number per 100 mL</v>
      </c>
      <c r="V401" s="13">
        <v>0.21199999999999999</v>
      </c>
      <c r="W401" s="18" t="str">
        <f>IF(ISBLANK(V401)=TRUE," ",'2. Metadata'!B$110)</f>
        <v>metres</v>
      </c>
      <c r="X401" s="20">
        <v>0.21099999999999999</v>
      </c>
      <c r="Y401" s="18" t="str">
        <f>IF(ISBLANK(X401)=TRUE," ",'2. Metadata'!B$122)</f>
        <v>metres3 per second</v>
      </c>
      <c r="Z401" s="19">
        <v>0</v>
      </c>
      <c r="AA401" s="18" t="str">
        <f>IF(ISBLANK(Z401)=TRUE," ",'2. Metadata'!B$134)</f>
        <v>millimetres</v>
      </c>
      <c r="AB401" s="19" t="s">
        <v>24</v>
      </c>
      <c r="AC401" s="18" t="str">
        <f>IF(ISBLANK(X401)=TRUE," ",'2. Metadata'!B$146)</f>
        <v>N/A</v>
      </c>
      <c r="AD401" s="3" t="s">
        <v>9</v>
      </c>
      <c r="AE401" s="7"/>
      <c r="AF401" s="8"/>
      <c r="AG401" s="8"/>
      <c r="AH401" s="8"/>
      <c r="AI401" s="8"/>
      <c r="AJ401" s="8"/>
      <c r="AK401" s="8"/>
      <c r="AL401" s="8"/>
      <c r="AM401" s="8"/>
      <c r="AN401" s="8"/>
      <c r="AO401" s="8"/>
    </row>
    <row r="402" spans="1:41" x14ac:dyDescent="0.2">
      <c r="A402" s="24" t="s">
        <v>661</v>
      </c>
      <c r="B402" s="10" t="s">
        <v>7</v>
      </c>
      <c r="C402" s="2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49.57</v>
      </c>
      <c r="D402" s="12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-117.65</v>
      </c>
      <c r="E402" s="19" t="s">
        <v>9</v>
      </c>
      <c r="F402" s="13" t="s">
        <v>9</v>
      </c>
      <c r="G402" s="14" t="str">
        <f>IF(ISBLANK(F402)=TRUE," ",'2. Metadata'!B$14)</f>
        <v>observation</v>
      </c>
      <c r="H402" s="13" t="s">
        <v>9</v>
      </c>
      <c r="I402" s="21" t="str">
        <f>IF(ISBLANK(H402)=TRUE," ",'2. Metadata'!B$26)</f>
        <v>degrees Celsius</v>
      </c>
      <c r="J402" s="13" t="s">
        <v>9</v>
      </c>
      <c r="K402" s="21" t="str">
        <f>IF(ISBLANK(J402)=TRUE," ",'2. Metadata'!B$38)</f>
        <v>degrees Celsius</v>
      </c>
      <c r="L402" s="13" t="s">
        <v>9</v>
      </c>
      <c r="M402" s="18" t="str">
        <f>IF(ISBLANK(L402)=TRUE," ",'2. Metadata'!B$50)</f>
        <v>milligrams per litre</v>
      </c>
      <c r="N402" s="13" t="s">
        <v>9</v>
      </c>
      <c r="O402" s="18" t="str">
        <f>IF(ISBLANK(N402)=TRUE," ",'2. Metadata'!B$62)</f>
        <v>microSiemens per centimetre</v>
      </c>
      <c r="P402" s="13" t="s">
        <v>9</v>
      </c>
      <c r="Q402" s="18" t="str">
        <f>IF(ISBLANK(P402)=TRUE," ",'2. Metadata'!B$74)</f>
        <v>NTU</v>
      </c>
      <c r="R402" s="13" t="s">
        <v>9</v>
      </c>
      <c r="S402" s="18" t="str">
        <f>IF(ISBLANK(R402)=TRUE," ",'2. Metadata'!B$86)</f>
        <v>most probable number per 100 mL</v>
      </c>
      <c r="T402" s="13" t="s">
        <v>9</v>
      </c>
      <c r="U402" s="18" t="str">
        <f>IF(ISBLANK(T402)=TRUE," ",'2. Metadata'!B$98)</f>
        <v>most probable number per 100 mL</v>
      </c>
      <c r="V402" s="13" t="s">
        <v>9</v>
      </c>
      <c r="W402" s="18" t="str">
        <f>IF(ISBLANK(V402)=TRUE," ",'2. Metadata'!B$110)</f>
        <v>metres</v>
      </c>
      <c r="X402" s="20" t="s">
        <v>9</v>
      </c>
      <c r="Y402" s="18" t="str">
        <f>IF(ISBLANK(X402)=TRUE," ",'2. Metadata'!B$122)</f>
        <v>metres3 per second</v>
      </c>
      <c r="Z402" s="19">
        <v>0</v>
      </c>
      <c r="AA402" s="18" t="str">
        <f>IF(ISBLANK(Z402)=TRUE," ",'2. Metadata'!B$134)</f>
        <v>millimetres</v>
      </c>
      <c r="AB402" s="19" t="s">
        <v>9</v>
      </c>
      <c r="AC402" s="18" t="str">
        <f>IF(ISBLANK(X402)=TRUE," ",'2. Metadata'!B$146)</f>
        <v>N/A</v>
      </c>
      <c r="AD402" s="3" t="s">
        <v>9</v>
      </c>
      <c r="AE402" s="7"/>
      <c r="AF402" s="8"/>
      <c r="AG402" s="8"/>
      <c r="AH402" s="8"/>
      <c r="AI402" s="8"/>
      <c r="AJ402" s="8"/>
      <c r="AK402" s="8"/>
      <c r="AL402" s="8"/>
      <c r="AM402" s="8"/>
      <c r="AN402" s="8"/>
      <c r="AO402" s="8"/>
    </row>
    <row r="403" spans="1:41" x14ac:dyDescent="0.2">
      <c r="A403" s="24" t="s">
        <v>662</v>
      </c>
      <c r="B403" s="10" t="s">
        <v>7</v>
      </c>
      <c r="C403" s="2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49.57</v>
      </c>
      <c r="D403" s="12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-117.65</v>
      </c>
      <c r="E403" s="19" t="s">
        <v>9</v>
      </c>
      <c r="F403" s="13" t="s">
        <v>663</v>
      </c>
      <c r="G403" s="14" t="str">
        <f>IF(ISBLANK(F403)=TRUE," ",'2. Metadata'!B$14)</f>
        <v>observation</v>
      </c>
      <c r="H403" s="13">
        <v>11</v>
      </c>
      <c r="I403" s="21" t="str">
        <f>IF(ISBLANK(H403)=TRUE," ",'2. Metadata'!B$26)</f>
        <v>degrees Celsius</v>
      </c>
      <c r="J403" s="13">
        <v>6</v>
      </c>
      <c r="K403" s="21" t="str">
        <f>IF(ISBLANK(J403)=TRUE," ",'2. Metadata'!B$38)</f>
        <v>degrees Celsius</v>
      </c>
      <c r="L403" s="13" t="s">
        <v>9</v>
      </c>
      <c r="M403" s="18" t="str">
        <f>IF(ISBLANK(L403)=TRUE," ",'2. Metadata'!B$50)</f>
        <v>milligrams per litre</v>
      </c>
      <c r="N403" s="13" t="s">
        <v>9</v>
      </c>
      <c r="O403" s="18" t="str">
        <f>IF(ISBLANK(N403)=TRUE," ",'2. Metadata'!B$62)</f>
        <v>microSiemens per centimetre</v>
      </c>
      <c r="P403" s="13" t="s">
        <v>9</v>
      </c>
      <c r="Q403" s="18" t="str">
        <f>IF(ISBLANK(P403)=TRUE," ",'2. Metadata'!B$74)</f>
        <v>NTU</v>
      </c>
      <c r="R403" s="13" t="s">
        <v>9</v>
      </c>
      <c r="S403" s="18" t="str">
        <f>IF(ISBLANK(R403)=TRUE," ",'2. Metadata'!B$86)</f>
        <v>most probable number per 100 mL</v>
      </c>
      <c r="T403" s="13" t="s">
        <v>9</v>
      </c>
      <c r="U403" s="18" t="str">
        <f>IF(ISBLANK(T403)=TRUE," ",'2. Metadata'!B$98)</f>
        <v>most probable number per 100 mL</v>
      </c>
      <c r="V403" s="13">
        <v>0.30199999999999999</v>
      </c>
      <c r="W403" s="18" t="str">
        <f>IF(ISBLANK(V403)=TRUE," ",'2. Metadata'!B$110)</f>
        <v>metres</v>
      </c>
      <c r="X403" s="20">
        <v>0.35499999999999998</v>
      </c>
      <c r="Y403" s="18" t="str">
        <f>IF(ISBLANK(X403)=TRUE," ",'2. Metadata'!B$122)</f>
        <v>metres3 per second</v>
      </c>
      <c r="Z403" s="19">
        <v>0</v>
      </c>
      <c r="AA403" s="18" t="str">
        <f>IF(ISBLANK(Z403)=TRUE," ",'2. Metadata'!B$134)</f>
        <v>millimetres</v>
      </c>
      <c r="AB403" s="19" t="s">
        <v>24</v>
      </c>
      <c r="AC403" s="18" t="str">
        <f>IF(ISBLANK(X403)=TRUE," ",'2. Metadata'!B$146)</f>
        <v>N/A</v>
      </c>
      <c r="AD403" s="3" t="s">
        <v>9</v>
      </c>
      <c r="AE403" s="7"/>
      <c r="AF403" s="8"/>
      <c r="AG403" s="8"/>
      <c r="AH403" s="8"/>
      <c r="AI403" s="8"/>
      <c r="AJ403" s="8"/>
      <c r="AK403" s="8"/>
      <c r="AL403" s="8"/>
      <c r="AM403" s="8"/>
      <c r="AN403" s="8"/>
      <c r="AO403" s="8"/>
    </row>
    <row r="404" spans="1:41" x14ac:dyDescent="0.2">
      <c r="A404" s="24" t="s">
        <v>664</v>
      </c>
      <c r="B404" s="10" t="s">
        <v>7</v>
      </c>
      <c r="C404" s="2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49.57</v>
      </c>
      <c r="D404" s="12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-117.65</v>
      </c>
      <c r="E404" s="19" t="s">
        <v>9</v>
      </c>
      <c r="F404" s="13" t="s">
        <v>9</v>
      </c>
      <c r="G404" s="14" t="str">
        <f>IF(ISBLANK(F404)=TRUE," ",'2. Metadata'!B$14)</f>
        <v>observation</v>
      </c>
      <c r="H404" s="13" t="s">
        <v>9</v>
      </c>
      <c r="I404" s="21" t="str">
        <f>IF(ISBLANK(H404)=TRUE," ",'2. Metadata'!B$26)</f>
        <v>degrees Celsius</v>
      </c>
      <c r="J404" s="13" t="s">
        <v>9</v>
      </c>
      <c r="K404" s="21" t="str">
        <f>IF(ISBLANK(J404)=TRUE," ",'2. Metadata'!B$38)</f>
        <v>degrees Celsius</v>
      </c>
      <c r="L404" s="13" t="s">
        <v>9</v>
      </c>
      <c r="M404" s="18" t="str">
        <f>IF(ISBLANK(L404)=TRUE," ",'2. Metadata'!B$50)</f>
        <v>milligrams per litre</v>
      </c>
      <c r="N404" s="13" t="s">
        <v>9</v>
      </c>
      <c r="O404" s="18" t="str">
        <f>IF(ISBLANK(N404)=TRUE," ",'2. Metadata'!B$62)</f>
        <v>microSiemens per centimetre</v>
      </c>
      <c r="P404" s="13" t="s">
        <v>9</v>
      </c>
      <c r="Q404" s="18" t="str">
        <f>IF(ISBLANK(P404)=TRUE," ",'2. Metadata'!B$74)</f>
        <v>NTU</v>
      </c>
      <c r="R404" s="13" t="s">
        <v>9</v>
      </c>
      <c r="S404" s="18" t="str">
        <f>IF(ISBLANK(R404)=TRUE," ",'2. Metadata'!B$86)</f>
        <v>most probable number per 100 mL</v>
      </c>
      <c r="T404" s="13" t="s">
        <v>9</v>
      </c>
      <c r="U404" s="18" t="str">
        <f>IF(ISBLANK(T404)=TRUE," ",'2. Metadata'!B$98)</f>
        <v>most probable number per 100 mL</v>
      </c>
      <c r="V404" s="13" t="s">
        <v>9</v>
      </c>
      <c r="W404" s="18" t="str">
        <f>IF(ISBLANK(V404)=TRUE," ",'2. Metadata'!B$110)</f>
        <v>metres</v>
      </c>
      <c r="X404" s="20" t="s">
        <v>9</v>
      </c>
      <c r="Y404" s="18" t="str">
        <f>IF(ISBLANK(X404)=TRUE," ",'2. Metadata'!B$122)</f>
        <v>metres3 per second</v>
      </c>
      <c r="Z404" s="19">
        <v>0</v>
      </c>
      <c r="AA404" s="18" t="str">
        <f>IF(ISBLANK(Z404)=TRUE," ",'2. Metadata'!B$134)</f>
        <v>millimetres</v>
      </c>
      <c r="AB404" s="19" t="s">
        <v>9</v>
      </c>
      <c r="AC404" s="18" t="str">
        <f>IF(ISBLANK(X404)=TRUE," ",'2. Metadata'!B$146)</f>
        <v>N/A</v>
      </c>
      <c r="AD404" s="3" t="s">
        <v>9</v>
      </c>
      <c r="AE404" s="7"/>
      <c r="AF404" s="8"/>
      <c r="AG404" s="8"/>
      <c r="AH404" s="8"/>
      <c r="AI404" s="8"/>
      <c r="AJ404" s="8"/>
      <c r="AK404" s="8"/>
      <c r="AL404" s="8"/>
      <c r="AM404" s="8"/>
      <c r="AN404" s="8"/>
      <c r="AO404" s="8"/>
    </row>
    <row r="405" spans="1:41" x14ac:dyDescent="0.2">
      <c r="A405" s="24" t="s">
        <v>665</v>
      </c>
      <c r="B405" s="10" t="s">
        <v>7</v>
      </c>
      <c r="C405" s="2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49.57</v>
      </c>
      <c r="D405" s="12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-117.65</v>
      </c>
      <c r="E405" s="19" t="s">
        <v>9</v>
      </c>
      <c r="F405" s="13" t="s">
        <v>666</v>
      </c>
      <c r="G405" s="14" t="str">
        <f>IF(ISBLANK(F405)=TRUE," ",'2. Metadata'!B$14)</f>
        <v>observation</v>
      </c>
      <c r="H405" s="13">
        <v>11</v>
      </c>
      <c r="I405" s="21" t="str">
        <f>IF(ISBLANK(H405)=TRUE," ",'2. Metadata'!B$26)</f>
        <v>degrees Celsius</v>
      </c>
      <c r="J405" s="13">
        <v>6.5</v>
      </c>
      <c r="K405" s="21" t="str">
        <f>IF(ISBLANK(J405)=TRUE," ",'2. Metadata'!B$38)</f>
        <v>degrees Celsius</v>
      </c>
      <c r="L405" s="13">
        <v>1.8</v>
      </c>
      <c r="M405" s="18" t="str">
        <f>IF(ISBLANK(L405)=TRUE," ",'2. Metadata'!B$50)</f>
        <v>milligrams per litre</v>
      </c>
      <c r="N405" s="13">
        <v>47.9</v>
      </c>
      <c r="O405" s="18" t="str">
        <f>IF(ISBLANK(N405)=TRUE," ",'2. Metadata'!B$62)</f>
        <v>microSiemens per centimetre</v>
      </c>
      <c r="P405" s="13">
        <v>0.6</v>
      </c>
      <c r="Q405" s="18" t="str">
        <f>IF(ISBLANK(P405)=TRUE," ",'2. Metadata'!B$74)</f>
        <v>NTU</v>
      </c>
      <c r="R405" s="13" t="s">
        <v>9</v>
      </c>
      <c r="S405" s="18" t="str">
        <f>IF(ISBLANK(R405)=TRUE," ",'2. Metadata'!B$86)</f>
        <v>most probable number per 100 mL</v>
      </c>
      <c r="T405" s="13" t="s">
        <v>9</v>
      </c>
      <c r="U405" s="18" t="str">
        <f>IF(ISBLANK(T405)=TRUE," ",'2. Metadata'!B$98)</f>
        <v>most probable number per 100 mL</v>
      </c>
      <c r="V405" s="13">
        <v>0.35799999999999998</v>
      </c>
      <c r="W405" s="18" t="str">
        <f>IF(ISBLANK(V405)=TRUE," ",'2. Metadata'!B$110)</f>
        <v>metres</v>
      </c>
      <c r="X405" s="20">
        <v>0.45600000000000002</v>
      </c>
      <c r="Y405" s="18" t="str">
        <f>IF(ISBLANK(X405)=TRUE," ",'2. Metadata'!B$122)</f>
        <v>metres3 per second</v>
      </c>
      <c r="Z405" s="19">
        <v>0</v>
      </c>
      <c r="AA405" s="18" t="str">
        <f>IF(ISBLANK(Z405)=TRUE," ",'2. Metadata'!B$134)</f>
        <v>millimetres</v>
      </c>
      <c r="AB405" s="19" t="s">
        <v>24</v>
      </c>
      <c r="AC405" s="18" t="str">
        <f>IF(ISBLANK(X405)=TRUE," ",'2. Metadata'!B$146)</f>
        <v>N/A</v>
      </c>
      <c r="AD405" s="3" t="s">
        <v>9</v>
      </c>
      <c r="AE405" s="7"/>
      <c r="AF405" s="8"/>
      <c r="AG405" s="8"/>
      <c r="AH405" s="8"/>
      <c r="AI405" s="8"/>
      <c r="AJ405" s="8"/>
      <c r="AK405" s="8"/>
      <c r="AL405" s="8"/>
      <c r="AM405" s="8"/>
      <c r="AN405" s="8"/>
      <c r="AO405" s="8"/>
    </row>
    <row r="406" spans="1:41" x14ac:dyDescent="0.2">
      <c r="A406" s="24" t="s">
        <v>670</v>
      </c>
      <c r="B406" s="10" t="s">
        <v>7</v>
      </c>
      <c r="C406" s="2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49.57</v>
      </c>
      <c r="D406" s="12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-117.65</v>
      </c>
      <c r="E406" s="19" t="s">
        <v>9</v>
      </c>
      <c r="F406" s="13" t="s">
        <v>290</v>
      </c>
      <c r="G406" s="14" t="str">
        <f>IF(ISBLANK(F406)=TRUE," ",'2. Metadata'!B$14)</f>
        <v>observation</v>
      </c>
      <c r="H406" s="13" t="s">
        <v>9</v>
      </c>
      <c r="I406" s="21" t="str">
        <f>IF(ISBLANK(H406)=TRUE," ",'2. Metadata'!B$26)</f>
        <v>degrees Celsius</v>
      </c>
      <c r="J406" s="13" t="s">
        <v>9</v>
      </c>
      <c r="K406" s="21" t="str">
        <f>IF(ISBLANK(J406)=TRUE," ",'2. Metadata'!B$38)</f>
        <v>degrees Celsius</v>
      </c>
      <c r="L406" s="13">
        <v>5.7</v>
      </c>
      <c r="M406" s="18" t="str">
        <f>IF(ISBLANK(L406)=TRUE," ",'2. Metadata'!B$50)</f>
        <v>milligrams per litre</v>
      </c>
      <c r="N406" s="13" t="s">
        <v>9</v>
      </c>
      <c r="O406" s="18" t="str">
        <f>IF(ISBLANK(N406)=TRUE," ",'2. Metadata'!B$62)</f>
        <v>microSiemens per centimetre</v>
      </c>
      <c r="P406" s="13" t="s">
        <v>9</v>
      </c>
      <c r="Q406" s="18" t="str">
        <f>IF(ISBLANK(P406)=TRUE," ",'2. Metadata'!B$74)</f>
        <v>NTU</v>
      </c>
      <c r="R406" s="13" t="s">
        <v>9</v>
      </c>
      <c r="S406" s="18" t="str">
        <f>IF(ISBLANK(R406)=TRUE," ",'2. Metadata'!B$86)</f>
        <v>most probable number per 100 mL</v>
      </c>
      <c r="T406" s="13" t="s">
        <v>9</v>
      </c>
      <c r="U406" s="18" t="str">
        <f>IF(ISBLANK(T406)=TRUE," ",'2. Metadata'!B$98)</f>
        <v>most probable number per 100 mL</v>
      </c>
      <c r="V406" s="13" t="s">
        <v>9</v>
      </c>
      <c r="W406" s="18" t="str">
        <f>IF(ISBLANK(V406)=TRUE," ",'2. Metadata'!B$110)</f>
        <v>metres</v>
      </c>
      <c r="X406" s="20" t="s">
        <v>9</v>
      </c>
      <c r="Y406" s="18" t="str">
        <f>IF(ISBLANK(X406)=TRUE," ",'2. Metadata'!B$122)</f>
        <v>metres3 per second</v>
      </c>
      <c r="Z406" s="19">
        <v>0</v>
      </c>
      <c r="AA406" s="18" t="str">
        <f>IF(ISBLANK(Z406)=TRUE," ",'2. Metadata'!B$134)</f>
        <v>millimetres</v>
      </c>
      <c r="AB406" s="19" t="s">
        <v>9</v>
      </c>
      <c r="AC406" s="18" t="str">
        <f>IF(ISBLANK(X406)=TRUE," ",'2. Metadata'!B$146)</f>
        <v>N/A</v>
      </c>
      <c r="AD406" s="3" t="s">
        <v>9</v>
      </c>
      <c r="AE406" s="7"/>
      <c r="AF406" s="8"/>
      <c r="AG406" s="8"/>
      <c r="AH406" s="8"/>
      <c r="AI406" s="8"/>
      <c r="AJ406" s="8"/>
      <c r="AK406" s="8"/>
      <c r="AL406" s="8"/>
      <c r="AM406" s="8"/>
      <c r="AN406" s="8"/>
      <c r="AO406" s="8"/>
    </row>
    <row r="407" spans="1:41" x14ac:dyDescent="0.2">
      <c r="A407" s="24" t="s">
        <v>667</v>
      </c>
      <c r="B407" s="10" t="s">
        <v>7</v>
      </c>
      <c r="C407" s="2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49.57</v>
      </c>
      <c r="D407" s="12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-117.65</v>
      </c>
      <c r="E407" s="19" t="s">
        <v>9</v>
      </c>
      <c r="F407" s="13" t="s">
        <v>9</v>
      </c>
      <c r="G407" s="14" t="str">
        <f>IF(ISBLANK(F407)=TRUE," ",'2. Metadata'!B$14)</f>
        <v>observation</v>
      </c>
      <c r="H407" s="13">
        <v>8</v>
      </c>
      <c r="I407" s="21" t="str">
        <f>IF(ISBLANK(H407)=TRUE," ",'2. Metadata'!B$26)</f>
        <v>degrees Celsius</v>
      </c>
      <c r="J407" s="13">
        <v>5</v>
      </c>
      <c r="K407" s="21" t="str">
        <f>IF(ISBLANK(J407)=TRUE," ",'2. Metadata'!B$38)</f>
        <v>degrees Celsius</v>
      </c>
      <c r="L407" s="13">
        <v>2.2999999999999998</v>
      </c>
      <c r="M407" s="18" t="str">
        <f>IF(ISBLANK(L407)=TRUE," ",'2. Metadata'!B$50)</f>
        <v>milligrams per litre</v>
      </c>
      <c r="N407" s="13">
        <v>44.3</v>
      </c>
      <c r="O407" s="18" t="str">
        <f>IF(ISBLANK(N407)=TRUE," ",'2. Metadata'!B$62)</f>
        <v>microSiemens per centimetre</v>
      </c>
      <c r="P407" s="13">
        <v>0.65</v>
      </c>
      <c r="Q407" s="18" t="str">
        <f>IF(ISBLANK(P407)=TRUE," ",'2. Metadata'!B$74)</f>
        <v>NTU</v>
      </c>
      <c r="R407" s="13">
        <v>98</v>
      </c>
      <c r="S407" s="18" t="str">
        <f>IF(ISBLANK(R407)=TRUE," ",'2. Metadata'!B$86)</f>
        <v>most probable number per 100 mL</v>
      </c>
      <c r="T407" s="13" t="s">
        <v>15</v>
      </c>
      <c r="U407" s="18" t="str">
        <f>IF(ISBLANK(T407)=TRUE," ",'2. Metadata'!B$98)</f>
        <v>most probable number per 100 mL</v>
      </c>
      <c r="V407" s="13">
        <v>0.40200000000000002</v>
      </c>
      <c r="W407" s="18" t="str">
        <f>IF(ISBLANK(V407)=TRUE," ",'2. Metadata'!B$110)</f>
        <v>metres</v>
      </c>
      <c r="X407" s="20">
        <v>0.54100000000000004</v>
      </c>
      <c r="Y407" s="18" t="str">
        <f>IF(ISBLANK(X407)=TRUE," ",'2. Metadata'!B$122)</f>
        <v>metres3 per second</v>
      </c>
      <c r="Z407" s="19">
        <v>0</v>
      </c>
      <c r="AA407" s="18" t="str">
        <f>IF(ISBLANK(Z407)=TRUE," ",'2. Metadata'!B$134)</f>
        <v>millimetres</v>
      </c>
      <c r="AB407" s="19" t="s">
        <v>10</v>
      </c>
      <c r="AC407" s="18" t="str">
        <f>IF(ISBLANK(X407)=TRUE," ",'2. Metadata'!B$146)</f>
        <v>N/A</v>
      </c>
      <c r="AD407" s="3" t="s">
        <v>9</v>
      </c>
      <c r="AE407" s="7"/>
      <c r="AF407" s="8"/>
      <c r="AG407" s="8"/>
      <c r="AH407" s="8"/>
      <c r="AI407" s="8"/>
      <c r="AJ407" s="8"/>
      <c r="AK407" s="8"/>
      <c r="AL407" s="8"/>
      <c r="AM407" s="8"/>
      <c r="AN407" s="8"/>
      <c r="AO407" s="8"/>
    </row>
    <row r="408" spans="1:41" x14ac:dyDescent="0.2">
      <c r="A408" s="24" t="s">
        <v>668</v>
      </c>
      <c r="B408" s="10" t="s">
        <v>7</v>
      </c>
      <c r="C408" s="2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49.57</v>
      </c>
      <c r="D408" s="12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-117.65</v>
      </c>
      <c r="E408" s="19" t="s">
        <v>9</v>
      </c>
      <c r="F408" s="13" t="s">
        <v>669</v>
      </c>
      <c r="G408" s="14" t="str">
        <f>IF(ISBLANK(F408)=TRUE," ",'2. Metadata'!B$14)</f>
        <v>observation</v>
      </c>
      <c r="H408" s="13">
        <v>12</v>
      </c>
      <c r="I408" s="21" t="str">
        <f>IF(ISBLANK(H408)=TRUE," ",'2. Metadata'!B$26)</f>
        <v>degrees Celsius</v>
      </c>
      <c r="J408" s="13">
        <v>6</v>
      </c>
      <c r="K408" s="21" t="str">
        <f>IF(ISBLANK(J408)=TRUE," ",'2. Metadata'!B$38)</f>
        <v>degrees Celsius</v>
      </c>
      <c r="L408" s="13">
        <v>5.6</v>
      </c>
      <c r="M408" s="18" t="str">
        <f>IF(ISBLANK(L408)=TRUE," ",'2. Metadata'!B$50)</f>
        <v>milligrams per litre</v>
      </c>
      <c r="N408" s="13">
        <v>44.3</v>
      </c>
      <c r="O408" s="18" t="str">
        <f>IF(ISBLANK(N408)=TRUE," ",'2. Metadata'!B$62)</f>
        <v>microSiemens per centimetre</v>
      </c>
      <c r="P408" s="13">
        <v>0.85</v>
      </c>
      <c r="Q408" s="18" t="str">
        <f>IF(ISBLANK(P408)=TRUE," ",'2. Metadata'!B$74)</f>
        <v>NTU</v>
      </c>
      <c r="R408" s="13" t="s">
        <v>9</v>
      </c>
      <c r="S408" s="18" t="str">
        <f>IF(ISBLANK(R408)=TRUE," ",'2. Metadata'!B$86)</f>
        <v>most probable number per 100 mL</v>
      </c>
      <c r="T408" s="13" t="s">
        <v>9</v>
      </c>
      <c r="U408" s="18" t="str">
        <f>IF(ISBLANK(T408)=TRUE," ",'2. Metadata'!B$98)</f>
        <v>most probable number per 100 mL</v>
      </c>
      <c r="V408" s="13">
        <v>0.43</v>
      </c>
      <c r="W408" s="18" t="str">
        <f>IF(ISBLANK(V408)=TRUE," ",'2. Metadata'!B$110)</f>
        <v>metres</v>
      </c>
      <c r="X408" s="20">
        <v>0.59699999999999998</v>
      </c>
      <c r="Y408" s="18" t="str">
        <f>IF(ISBLANK(X408)=TRUE," ",'2. Metadata'!B$122)</f>
        <v>metres3 per second</v>
      </c>
      <c r="Z408" s="19">
        <v>0</v>
      </c>
      <c r="AA408" s="18" t="str">
        <f>IF(ISBLANK(Z408)=TRUE," ",'2. Metadata'!B$134)</f>
        <v>millimetres</v>
      </c>
      <c r="AB408" s="19" t="s">
        <v>24</v>
      </c>
      <c r="AC408" s="18" t="str">
        <f>IF(ISBLANK(X408)=TRUE," ",'2. Metadata'!B$146)</f>
        <v>N/A</v>
      </c>
      <c r="AD408" s="3" t="s">
        <v>9</v>
      </c>
      <c r="AE408" s="7"/>
      <c r="AF408" s="8"/>
      <c r="AG408" s="8"/>
      <c r="AH408" s="8"/>
      <c r="AI408" s="8"/>
      <c r="AJ408" s="8"/>
      <c r="AK408" s="8"/>
      <c r="AL408" s="8"/>
      <c r="AM408" s="8"/>
      <c r="AN408" s="8"/>
      <c r="AO408" s="8"/>
    </row>
    <row r="409" spans="1:41" x14ac:dyDescent="0.2">
      <c r="A409" s="24" t="s">
        <v>673</v>
      </c>
      <c r="B409" s="10" t="s">
        <v>7</v>
      </c>
      <c r="C409" s="2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49.57</v>
      </c>
      <c r="D409" s="12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-117.65</v>
      </c>
      <c r="E409" s="19" t="s">
        <v>9</v>
      </c>
      <c r="F409" s="13" t="s">
        <v>290</v>
      </c>
      <c r="G409" s="14" t="str">
        <f>IF(ISBLANK(F409)=TRUE," ",'2. Metadata'!B$14)</f>
        <v>observation</v>
      </c>
      <c r="H409" s="13" t="s">
        <v>9</v>
      </c>
      <c r="I409" s="21" t="str">
        <f>IF(ISBLANK(H409)=TRUE," ",'2. Metadata'!B$26)</f>
        <v>degrees Celsius</v>
      </c>
      <c r="J409" s="13" t="s">
        <v>9</v>
      </c>
      <c r="K409" s="21" t="str">
        <f>IF(ISBLANK(J409)=TRUE," ",'2. Metadata'!B$38)</f>
        <v>degrees Celsius</v>
      </c>
      <c r="L409" s="13">
        <v>4.8</v>
      </c>
      <c r="M409" s="18" t="str">
        <f>IF(ISBLANK(L409)=TRUE," ",'2. Metadata'!B$50)</f>
        <v>milligrams per litre</v>
      </c>
      <c r="N409" s="13" t="s">
        <v>9</v>
      </c>
      <c r="O409" s="18" t="str">
        <f>IF(ISBLANK(N409)=TRUE," ",'2. Metadata'!B$62)</f>
        <v>microSiemens per centimetre</v>
      </c>
      <c r="P409" s="13" t="s">
        <v>9</v>
      </c>
      <c r="Q409" s="18" t="str">
        <f>IF(ISBLANK(P409)=TRUE," ",'2. Metadata'!B$74)</f>
        <v>NTU</v>
      </c>
      <c r="R409" s="13" t="s">
        <v>9</v>
      </c>
      <c r="S409" s="18" t="str">
        <f>IF(ISBLANK(R409)=TRUE," ",'2. Metadata'!B$86)</f>
        <v>most probable number per 100 mL</v>
      </c>
      <c r="T409" s="13" t="s">
        <v>9</v>
      </c>
      <c r="U409" s="18" t="str">
        <f>IF(ISBLANK(T409)=TRUE," ",'2. Metadata'!B$98)</f>
        <v>most probable number per 100 mL</v>
      </c>
      <c r="V409" s="13" t="s">
        <v>9</v>
      </c>
      <c r="W409" s="18" t="str">
        <f>IF(ISBLANK(V409)=TRUE," ",'2. Metadata'!B$110)</f>
        <v>metres</v>
      </c>
      <c r="X409" s="20" t="s">
        <v>9</v>
      </c>
      <c r="Y409" s="18" t="str">
        <f>IF(ISBLANK(X409)=TRUE," ",'2. Metadata'!B$122)</f>
        <v>metres3 per second</v>
      </c>
      <c r="Z409" s="19">
        <v>0</v>
      </c>
      <c r="AA409" s="18" t="str">
        <f>IF(ISBLANK(Z409)=TRUE," ",'2. Metadata'!B$134)</f>
        <v>millimetres</v>
      </c>
      <c r="AB409" s="19" t="s">
        <v>30</v>
      </c>
      <c r="AC409" s="18" t="str">
        <f>IF(ISBLANK(X409)=TRUE," ",'2. Metadata'!B$146)</f>
        <v>N/A</v>
      </c>
      <c r="AD409" s="3" t="s">
        <v>9</v>
      </c>
      <c r="AE409" s="7"/>
      <c r="AF409" s="8"/>
      <c r="AG409" s="8"/>
      <c r="AH409" s="8"/>
      <c r="AI409" s="8"/>
      <c r="AJ409" s="8"/>
      <c r="AK409" s="8"/>
      <c r="AL409" s="8"/>
      <c r="AM409" s="8"/>
      <c r="AN409" s="8"/>
      <c r="AO409" s="8"/>
    </row>
    <row r="410" spans="1:41" x14ac:dyDescent="0.2">
      <c r="A410" s="24" t="s">
        <v>671</v>
      </c>
      <c r="B410" s="10" t="s">
        <v>7</v>
      </c>
      <c r="C410" s="2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49.57</v>
      </c>
      <c r="D410" s="12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-117.65</v>
      </c>
      <c r="E410" s="19" t="s">
        <v>9</v>
      </c>
      <c r="F410" s="13" t="s">
        <v>672</v>
      </c>
      <c r="G410" s="14" t="str">
        <f>IF(ISBLANK(F410)=TRUE," ",'2. Metadata'!B$14)</f>
        <v>observation</v>
      </c>
      <c r="H410" s="13">
        <v>8.5</v>
      </c>
      <c r="I410" s="21" t="str">
        <f>IF(ISBLANK(H410)=TRUE," ",'2. Metadata'!B$26)</f>
        <v>degrees Celsius</v>
      </c>
      <c r="J410" s="13">
        <v>5</v>
      </c>
      <c r="K410" s="21" t="str">
        <f>IF(ISBLANK(J410)=TRUE," ",'2. Metadata'!B$38)</f>
        <v>degrees Celsius</v>
      </c>
      <c r="L410" s="13">
        <v>6.3</v>
      </c>
      <c r="M410" s="18" t="str">
        <f>IF(ISBLANK(L410)=TRUE," ",'2. Metadata'!B$50)</f>
        <v>milligrams per litre</v>
      </c>
      <c r="N410" s="13">
        <v>41.2</v>
      </c>
      <c r="O410" s="18" t="str">
        <f>IF(ISBLANK(N410)=TRUE," ",'2. Metadata'!B$62)</f>
        <v>microSiemens per centimetre</v>
      </c>
      <c r="P410" s="13">
        <v>1.1000000000000001</v>
      </c>
      <c r="Q410" s="18" t="str">
        <f>IF(ISBLANK(P410)=TRUE," ",'2. Metadata'!B$74)</f>
        <v>NTU</v>
      </c>
      <c r="R410" s="13" t="s">
        <v>9</v>
      </c>
      <c r="S410" s="18" t="str">
        <f>IF(ISBLANK(R410)=TRUE," ",'2. Metadata'!B$86)</f>
        <v>most probable number per 100 mL</v>
      </c>
      <c r="T410" s="13" t="s">
        <v>9</v>
      </c>
      <c r="U410" s="18" t="str">
        <f>IF(ISBLANK(T410)=TRUE," ",'2. Metadata'!B$98)</f>
        <v>most probable number per 100 mL</v>
      </c>
      <c r="V410" s="13">
        <v>0.48</v>
      </c>
      <c r="W410" s="18" t="str">
        <f>IF(ISBLANK(V410)=TRUE," ",'2. Metadata'!B$110)</f>
        <v>metres</v>
      </c>
      <c r="X410" s="20">
        <v>0.70199999999999996</v>
      </c>
      <c r="Y410" s="18" t="str">
        <f>IF(ISBLANK(X410)=TRUE," ",'2. Metadata'!B$122)</f>
        <v>metres3 per second</v>
      </c>
      <c r="Z410" s="19">
        <v>0</v>
      </c>
      <c r="AA410" s="18" t="str">
        <f>IF(ISBLANK(Z410)=TRUE," ",'2. Metadata'!B$134)</f>
        <v>millimetres</v>
      </c>
      <c r="AB410" s="19" t="s">
        <v>24</v>
      </c>
      <c r="AC410" s="18" t="str">
        <f>IF(ISBLANK(X410)=TRUE," ",'2. Metadata'!B$146)</f>
        <v>N/A</v>
      </c>
      <c r="AD410" s="3" t="s">
        <v>9</v>
      </c>
      <c r="AE410" s="7"/>
      <c r="AF410" s="8"/>
      <c r="AG410" s="8"/>
      <c r="AH410" s="8"/>
      <c r="AI410" s="8"/>
      <c r="AJ410" s="8"/>
      <c r="AK410" s="8"/>
      <c r="AL410" s="8"/>
      <c r="AM410" s="8"/>
      <c r="AN410" s="8"/>
      <c r="AO410" s="8"/>
    </row>
    <row r="411" spans="1:41" x14ac:dyDescent="0.2">
      <c r="A411" s="24" t="s">
        <v>674</v>
      </c>
      <c r="B411" s="10" t="s">
        <v>7</v>
      </c>
      <c r="C411" s="2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49.57</v>
      </c>
      <c r="D411" s="12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-117.65</v>
      </c>
      <c r="E411" s="19" t="s">
        <v>9</v>
      </c>
      <c r="F411" s="13" t="s">
        <v>675</v>
      </c>
      <c r="G411" s="14" t="str">
        <f>IF(ISBLANK(F411)=TRUE," ",'2. Metadata'!B$14)</f>
        <v>observation</v>
      </c>
      <c r="H411" s="13">
        <v>10.5</v>
      </c>
      <c r="I411" s="21" t="str">
        <f>IF(ISBLANK(H411)=TRUE," ",'2. Metadata'!B$26)</f>
        <v>degrees Celsius</v>
      </c>
      <c r="J411" s="13">
        <v>6</v>
      </c>
      <c r="K411" s="21" t="str">
        <f>IF(ISBLANK(J411)=TRUE," ",'2. Metadata'!B$38)</f>
        <v>degrees Celsius</v>
      </c>
      <c r="L411" s="13">
        <v>3.3</v>
      </c>
      <c r="M411" s="18" t="str">
        <f>IF(ISBLANK(L411)=TRUE," ",'2. Metadata'!B$50)</f>
        <v>milligrams per litre</v>
      </c>
      <c r="N411" s="13">
        <v>39.6</v>
      </c>
      <c r="O411" s="18" t="str">
        <f>IF(ISBLANK(N411)=TRUE," ",'2. Metadata'!B$62)</f>
        <v>microSiemens per centimetre</v>
      </c>
      <c r="P411" s="13">
        <v>0.55000000000000004</v>
      </c>
      <c r="Q411" s="18" t="str">
        <f>IF(ISBLANK(P411)=TRUE," ",'2. Metadata'!B$74)</f>
        <v>NTU</v>
      </c>
      <c r="R411" s="13" t="s">
        <v>9</v>
      </c>
      <c r="S411" s="18" t="str">
        <f>IF(ISBLANK(R411)=TRUE," ",'2. Metadata'!B$86)</f>
        <v>most probable number per 100 mL</v>
      </c>
      <c r="T411" s="13" t="s">
        <v>9</v>
      </c>
      <c r="U411" s="18" t="str">
        <f>IF(ISBLANK(T411)=TRUE," ",'2. Metadata'!B$98)</f>
        <v>most probable number per 100 mL</v>
      </c>
      <c r="V411" s="13">
        <v>0.49399999999999999</v>
      </c>
      <c r="W411" s="18" t="str">
        <f>IF(ISBLANK(V411)=TRUE," ",'2. Metadata'!B$110)</f>
        <v>metres</v>
      </c>
      <c r="X411" s="20">
        <v>0.73199999999999998</v>
      </c>
      <c r="Y411" s="18" t="str">
        <f>IF(ISBLANK(X411)=TRUE," ",'2. Metadata'!B$122)</f>
        <v>metres3 per second</v>
      </c>
      <c r="Z411" s="19">
        <v>0</v>
      </c>
      <c r="AA411" s="18" t="str">
        <f>IF(ISBLANK(Z411)=TRUE," ",'2. Metadata'!B$134)</f>
        <v>millimetres</v>
      </c>
      <c r="AB411" s="19" t="s">
        <v>24</v>
      </c>
      <c r="AC411" s="18" t="str">
        <f>IF(ISBLANK(X411)=TRUE," ",'2. Metadata'!B$146)</f>
        <v>N/A</v>
      </c>
      <c r="AD411" s="3" t="s">
        <v>9</v>
      </c>
      <c r="AE411" s="7"/>
      <c r="AF411" s="8"/>
      <c r="AG411" s="8"/>
      <c r="AH411" s="8"/>
      <c r="AI411" s="8"/>
      <c r="AJ411" s="8"/>
      <c r="AK411" s="8"/>
      <c r="AL411" s="8"/>
      <c r="AM411" s="8"/>
      <c r="AN411" s="8"/>
      <c r="AO411" s="8"/>
    </row>
    <row r="412" spans="1:41" x14ac:dyDescent="0.2">
      <c r="A412" s="24" t="s">
        <v>676</v>
      </c>
      <c r="B412" s="10" t="s">
        <v>7</v>
      </c>
      <c r="C412" s="2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49.57</v>
      </c>
      <c r="D412" s="12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-117.65</v>
      </c>
      <c r="E412" s="19" t="s">
        <v>9</v>
      </c>
      <c r="F412" s="13" t="s">
        <v>677</v>
      </c>
      <c r="G412" s="14" t="str">
        <f>IF(ISBLANK(F412)=TRUE," ",'2. Metadata'!B$14)</f>
        <v>observation</v>
      </c>
      <c r="H412" s="13">
        <v>8</v>
      </c>
      <c r="I412" s="21" t="str">
        <f>IF(ISBLANK(H412)=TRUE," ",'2. Metadata'!B$26)</f>
        <v>degrees Celsius</v>
      </c>
      <c r="J412" s="13">
        <v>5</v>
      </c>
      <c r="K412" s="21" t="str">
        <f>IF(ISBLANK(J412)=TRUE," ",'2. Metadata'!B$38)</f>
        <v>degrees Celsius</v>
      </c>
      <c r="L412" s="13">
        <v>2.9</v>
      </c>
      <c r="M412" s="18" t="str">
        <f>IF(ISBLANK(L412)=TRUE," ",'2. Metadata'!B$50)</f>
        <v>milligrams per litre</v>
      </c>
      <c r="N412" s="13">
        <v>39.6</v>
      </c>
      <c r="O412" s="18" t="str">
        <f>IF(ISBLANK(N412)=TRUE," ",'2. Metadata'!B$62)</f>
        <v>microSiemens per centimetre</v>
      </c>
      <c r="P412" s="13">
        <v>0.5</v>
      </c>
      <c r="Q412" s="18" t="str">
        <f>IF(ISBLANK(P412)=TRUE," ",'2. Metadata'!B$74)</f>
        <v>NTU</v>
      </c>
      <c r="R412" s="13" t="s">
        <v>9</v>
      </c>
      <c r="S412" s="18" t="str">
        <f>IF(ISBLANK(R412)=TRUE," ",'2. Metadata'!B$86)</f>
        <v>most probable number per 100 mL</v>
      </c>
      <c r="T412" s="13" t="s">
        <v>9</v>
      </c>
      <c r="U412" s="18" t="str">
        <f>IF(ISBLANK(T412)=TRUE," ",'2. Metadata'!B$98)</f>
        <v>most probable number per 100 mL</v>
      </c>
      <c r="V412" s="13">
        <v>0.49199999999999999</v>
      </c>
      <c r="W412" s="18" t="str">
        <f>IF(ISBLANK(V412)=TRUE," ",'2. Metadata'!B$110)</f>
        <v>metres</v>
      </c>
      <c r="X412" s="20">
        <v>0.72799999999999998</v>
      </c>
      <c r="Y412" s="18" t="str">
        <f>IF(ISBLANK(X412)=TRUE," ",'2. Metadata'!B$122)</f>
        <v>metres3 per second</v>
      </c>
      <c r="Z412" s="19">
        <v>0</v>
      </c>
      <c r="AA412" s="18" t="str">
        <f>IF(ISBLANK(Z412)=TRUE," ",'2. Metadata'!B$134)</f>
        <v>millimetres</v>
      </c>
      <c r="AB412" s="19" t="s">
        <v>24</v>
      </c>
      <c r="AC412" s="18" t="str">
        <f>IF(ISBLANK(X412)=TRUE," ",'2. Metadata'!B$146)</f>
        <v>N/A</v>
      </c>
      <c r="AD412" s="3" t="s">
        <v>9</v>
      </c>
      <c r="AE412" s="7"/>
      <c r="AF412" s="8"/>
      <c r="AG412" s="8"/>
      <c r="AH412" s="8"/>
      <c r="AI412" s="8"/>
      <c r="AJ412" s="8"/>
      <c r="AK412" s="8"/>
      <c r="AL412" s="8"/>
      <c r="AM412" s="8"/>
      <c r="AN412" s="8"/>
      <c r="AO412" s="8"/>
    </row>
    <row r="413" spans="1:41" x14ac:dyDescent="0.2">
      <c r="A413" s="24" t="s">
        <v>678</v>
      </c>
      <c r="B413" s="10" t="s">
        <v>7</v>
      </c>
      <c r="C413" s="2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49.57</v>
      </c>
      <c r="D413" s="12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-117.65</v>
      </c>
      <c r="E413" s="19" t="s">
        <v>9</v>
      </c>
      <c r="F413" s="13" t="s">
        <v>679</v>
      </c>
      <c r="G413" s="14" t="str">
        <f>IF(ISBLANK(F413)=TRUE," ",'2. Metadata'!B$14)</f>
        <v>observation</v>
      </c>
      <c r="H413" s="13">
        <v>11</v>
      </c>
      <c r="I413" s="21" t="str">
        <f>IF(ISBLANK(H413)=TRUE," ",'2. Metadata'!B$26)</f>
        <v>degrees Celsius</v>
      </c>
      <c r="J413" s="13">
        <v>6</v>
      </c>
      <c r="K413" s="21" t="str">
        <f>IF(ISBLANK(J413)=TRUE," ",'2. Metadata'!B$38)</f>
        <v>degrees Celsius</v>
      </c>
      <c r="L413" s="13">
        <v>3.3</v>
      </c>
      <c r="M413" s="18" t="str">
        <f>IF(ISBLANK(L413)=TRUE," ",'2. Metadata'!B$50)</f>
        <v>milligrams per litre</v>
      </c>
      <c r="N413" s="13">
        <v>40.200000000000003</v>
      </c>
      <c r="O413" s="18" t="str">
        <f>IF(ISBLANK(N413)=TRUE," ",'2. Metadata'!B$62)</f>
        <v>microSiemens per centimetre</v>
      </c>
      <c r="P413" s="13">
        <v>0.55000000000000004</v>
      </c>
      <c r="Q413" s="18" t="str">
        <f>IF(ISBLANK(P413)=TRUE," ",'2. Metadata'!B$74)</f>
        <v>NTU</v>
      </c>
      <c r="R413" s="13">
        <v>74</v>
      </c>
      <c r="S413" s="18" t="str">
        <f>IF(ISBLANK(R413)=TRUE," ",'2. Metadata'!B$86)</f>
        <v>most probable number per 100 mL</v>
      </c>
      <c r="T413" s="13" t="s">
        <v>15</v>
      </c>
      <c r="U413" s="18" t="str">
        <f>IF(ISBLANK(T413)=TRUE," ",'2. Metadata'!B$98)</f>
        <v>most probable number per 100 mL</v>
      </c>
      <c r="V413" s="13">
        <v>0.45</v>
      </c>
      <c r="W413" s="18" t="str">
        <f>IF(ISBLANK(V413)=TRUE," ",'2. Metadata'!B$110)</f>
        <v>metres</v>
      </c>
      <c r="X413" s="20">
        <v>0.63800000000000001</v>
      </c>
      <c r="Y413" s="18" t="str">
        <f>IF(ISBLANK(X413)=TRUE," ",'2. Metadata'!B$122)</f>
        <v>metres3 per second</v>
      </c>
      <c r="Z413" s="19">
        <v>0</v>
      </c>
      <c r="AA413" s="18" t="str">
        <f>IF(ISBLANK(Z413)=TRUE," ",'2. Metadata'!B$134)</f>
        <v>millimetres</v>
      </c>
      <c r="AB413" s="19" t="s">
        <v>10</v>
      </c>
      <c r="AC413" s="18" t="str">
        <f>IF(ISBLANK(X413)=TRUE," ",'2. Metadata'!B$146)</f>
        <v>N/A</v>
      </c>
      <c r="AD413" s="3" t="s">
        <v>9</v>
      </c>
      <c r="AE413" s="7"/>
      <c r="AF413" s="8"/>
      <c r="AG413" s="8"/>
      <c r="AH413" s="8"/>
      <c r="AI413" s="8"/>
      <c r="AJ413" s="8"/>
      <c r="AK413" s="8"/>
      <c r="AL413" s="8"/>
      <c r="AM413" s="8"/>
      <c r="AN413" s="8"/>
      <c r="AO413" s="8"/>
    </row>
    <row r="414" spans="1:41" x14ac:dyDescent="0.2">
      <c r="A414" s="24" t="s">
        <v>680</v>
      </c>
      <c r="B414" s="10" t="s">
        <v>7</v>
      </c>
      <c r="C414" s="2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49.57</v>
      </c>
      <c r="D414" s="12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-117.65</v>
      </c>
      <c r="E414" s="19" t="s">
        <v>9</v>
      </c>
      <c r="F414" s="13" t="s">
        <v>681</v>
      </c>
      <c r="G414" s="14" t="str">
        <f>IF(ISBLANK(F414)=TRUE," ",'2. Metadata'!B$14)</f>
        <v>observation</v>
      </c>
      <c r="H414" s="13">
        <v>10</v>
      </c>
      <c r="I414" s="21" t="str">
        <f>IF(ISBLANK(H414)=TRUE," ",'2. Metadata'!B$26)</f>
        <v>degrees Celsius</v>
      </c>
      <c r="J414" s="13">
        <v>6.5</v>
      </c>
      <c r="K414" s="21" t="str">
        <f>IF(ISBLANK(J414)=TRUE," ",'2. Metadata'!B$38)</f>
        <v>degrees Celsius</v>
      </c>
      <c r="L414" s="13">
        <v>1.5</v>
      </c>
      <c r="M414" s="18" t="str">
        <f>IF(ISBLANK(L414)=TRUE," ",'2. Metadata'!B$50)</f>
        <v>milligrams per litre</v>
      </c>
      <c r="N414" s="13">
        <v>52</v>
      </c>
      <c r="O414" s="18" t="str">
        <f>IF(ISBLANK(N414)=TRUE," ",'2. Metadata'!B$62)</f>
        <v>microSiemens per centimetre</v>
      </c>
      <c r="P414" s="13">
        <v>0.5</v>
      </c>
      <c r="Q414" s="18" t="str">
        <f>IF(ISBLANK(P414)=TRUE," ",'2. Metadata'!B$74)</f>
        <v>NTU</v>
      </c>
      <c r="R414" s="13" t="s">
        <v>9</v>
      </c>
      <c r="S414" s="18" t="str">
        <f>IF(ISBLANK(R414)=TRUE," ",'2. Metadata'!B$86)</f>
        <v>most probable number per 100 mL</v>
      </c>
      <c r="T414" s="13" t="s">
        <v>9</v>
      </c>
      <c r="U414" s="18" t="str">
        <f>IF(ISBLANK(T414)=TRUE," ",'2. Metadata'!B$98)</f>
        <v>most probable number per 100 mL</v>
      </c>
      <c r="V414" s="13">
        <v>0.496</v>
      </c>
      <c r="W414" s="18" t="str">
        <f>IF(ISBLANK(V414)=TRUE," ",'2. Metadata'!B$110)</f>
        <v>metres</v>
      </c>
      <c r="X414" s="20">
        <v>0.73699999999999999</v>
      </c>
      <c r="Y414" s="18" t="str">
        <f>IF(ISBLANK(X414)=TRUE," ",'2. Metadata'!B$122)</f>
        <v>metres3 per second</v>
      </c>
      <c r="Z414" s="19">
        <v>0</v>
      </c>
      <c r="AA414" s="18" t="str">
        <f>IF(ISBLANK(Z414)=TRUE," ",'2. Metadata'!B$134)</f>
        <v>millimetres</v>
      </c>
      <c r="AB414" s="19" t="s">
        <v>9</v>
      </c>
      <c r="AC414" s="18" t="str">
        <f>IF(ISBLANK(X414)=TRUE," ",'2. Metadata'!B$146)</f>
        <v>N/A</v>
      </c>
      <c r="AD414" s="3" t="s">
        <v>9</v>
      </c>
      <c r="AE414" s="7"/>
      <c r="AF414" s="8"/>
      <c r="AG414" s="8"/>
      <c r="AH414" s="8"/>
      <c r="AI414" s="8"/>
      <c r="AJ414" s="8"/>
      <c r="AK414" s="8"/>
      <c r="AL414" s="8"/>
      <c r="AM414" s="8"/>
      <c r="AN414" s="8"/>
      <c r="AO414" s="8"/>
    </row>
    <row r="415" spans="1:41" x14ac:dyDescent="0.2">
      <c r="A415" s="24" t="s">
        <v>682</v>
      </c>
      <c r="B415" s="10" t="s">
        <v>7</v>
      </c>
      <c r="C415" s="2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49.57</v>
      </c>
      <c r="D415" s="12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-117.65</v>
      </c>
      <c r="E415" s="19" t="s">
        <v>9</v>
      </c>
      <c r="F415" s="13" t="s">
        <v>675</v>
      </c>
      <c r="G415" s="14" t="str">
        <f>IF(ISBLANK(F415)=TRUE," ",'2. Metadata'!B$14)</f>
        <v>observation</v>
      </c>
      <c r="H415" s="13">
        <v>7</v>
      </c>
      <c r="I415" s="21" t="str">
        <f>IF(ISBLANK(H415)=TRUE," ",'2. Metadata'!B$26)</f>
        <v>degrees Celsius</v>
      </c>
      <c r="J415" s="13">
        <v>5</v>
      </c>
      <c r="K415" s="21" t="str">
        <f>IF(ISBLANK(J415)=TRUE," ",'2. Metadata'!B$38)</f>
        <v>degrees Celsius</v>
      </c>
      <c r="L415" s="13">
        <v>2.5</v>
      </c>
      <c r="M415" s="18" t="str">
        <f>IF(ISBLANK(L415)=TRUE," ",'2. Metadata'!B$50)</f>
        <v>milligrams per litre</v>
      </c>
      <c r="N415" s="13">
        <v>38.6</v>
      </c>
      <c r="O415" s="18" t="str">
        <f>IF(ISBLANK(N415)=TRUE," ",'2. Metadata'!B$62)</f>
        <v>microSiemens per centimetre</v>
      </c>
      <c r="P415" s="13">
        <v>0.55000000000000004</v>
      </c>
      <c r="Q415" s="18" t="str">
        <f>IF(ISBLANK(P415)=TRUE," ",'2. Metadata'!B$74)</f>
        <v>NTU</v>
      </c>
      <c r="R415" s="13" t="s">
        <v>9</v>
      </c>
      <c r="S415" s="18" t="str">
        <f>IF(ISBLANK(R415)=TRUE," ",'2. Metadata'!B$86)</f>
        <v>most probable number per 100 mL</v>
      </c>
      <c r="T415" s="13" t="s">
        <v>9</v>
      </c>
      <c r="U415" s="18" t="str">
        <f>IF(ISBLANK(T415)=TRUE," ",'2. Metadata'!B$98)</f>
        <v>most probable number per 100 mL</v>
      </c>
      <c r="V415" s="13">
        <v>0.49199999999999999</v>
      </c>
      <c r="W415" s="18" t="str">
        <f>IF(ISBLANK(V415)=TRUE," ",'2. Metadata'!B$110)</f>
        <v>metres</v>
      </c>
      <c r="X415" s="20">
        <v>0.72799999999999998</v>
      </c>
      <c r="Y415" s="18" t="str">
        <f>IF(ISBLANK(X415)=TRUE," ",'2. Metadata'!B$122)</f>
        <v>metres3 per second</v>
      </c>
      <c r="Z415" s="19">
        <v>0</v>
      </c>
      <c r="AA415" s="18" t="str">
        <f>IF(ISBLANK(Z415)=TRUE," ",'2. Metadata'!B$134)</f>
        <v>millimetres</v>
      </c>
      <c r="AB415" s="19" t="s">
        <v>24</v>
      </c>
      <c r="AC415" s="18" t="str">
        <f>IF(ISBLANK(X415)=TRUE," ",'2. Metadata'!B$146)</f>
        <v>N/A</v>
      </c>
      <c r="AD415" s="3" t="s">
        <v>9</v>
      </c>
      <c r="AE415" s="7"/>
      <c r="AF415" s="8"/>
      <c r="AG415" s="8"/>
      <c r="AH415" s="8"/>
      <c r="AI415" s="8"/>
      <c r="AJ415" s="8"/>
      <c r="AK415" s="8"/>
      <c r="AL415" s="8"/>
      <c r="AM415" s="8"/>
      <c r="AN415" s="8"/>
      <c r="AO415" s="8"/>
    </row>
    <row r="416" spans="1:41" x14ac:dyDescent="0.2">
      <c r="A416" s="24" t="s">
        <v>683</v>
      </c>
      <c r="B416" s="10" t="s">
        <v>7</v>
      </c>
      <c r="C416" s="2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49.57</v>
      </c>
      <c r="D416" s="12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-117.65</v>
      </c>
      <c r="E416" s="19" t="s">
        <v>9</v>
      </c>
      <c r="F416" s="13" t="s">
        <v>684</v>
      </c>
      <c r="G416" s="14" t="str">
        <f>IF(ISBLANK(F416)=TRUE," ",'2. Metadata'!B$14)</f>
        <v>observation</v>
      </c>
      <c r="H416" s="13">
        <v>7</v>
      </c>
      <c r="I416" s="21" t="str">
        <f>IF(ISBLANK(H416)=TRUE," ",'2. Metadata'!B$26)</f>
        <v>degrees Celsius</v>
      </c>
      <c r="J416" s="13">
        <v>5</v>
      </c>
      <c r="K416" s="21" t="str">
        <f>IF(ISBLANK(J416)=TRUE," ",'2. Metadata'!B$38)</f>
        <v>degrees Celsius</v>
      </c>
      <c r="L416" s="13">
        <v>2.2999999999999998</v>
      </c>
      <c r="M416" s="18" t="str">
        <f>IF(ISBLANK(L416)=TRUE," ",'2. Metadata'!B$50)</f>
        <v>milligrams per litre</v>
      </c>
      <c r="N416" s="13">
        <v>38.4</v>
      </c>
      <c r="O416" s="18" t="str">
        <f>IF(ISBLANK(N416)=TRUE," ",'2. Metadata'!B$62)</f>
        <v>microSiemens per centimetre</v>
      </c>
      <c r="P416" s="13">
        <v>0.65</v>
      </c>
      <c r="Q416" s="18" t="str">
        <f>IF(ISBLANK(P416)=TRUE," ",'2. Metadata'!B$74)</f>
        <v>NTU</v>
      </c>
      <c r="R416" s="13" t="s">
        <v>9</v>
      </c>
      <c r="S416" s="18" t="str">
        <f>IF(ISBLANK(R416)=TRUE," ",'2. Metadata'!B$86)</f>
        <v>most probable number per 100 mL</v>
      </c>
      <c r="T416" s="13" t="s">
        <v>9</v>
      </c>
      <c r="U416" s="18" t="str">
        <f>IF(ISBLANK(T416)=TRUE," ",'2. Metadata'!B$98)</f>
        <v>most probable number per 100 mL</v>
      </c>
      <c r="V416" s="13">
        <v>0.49399999999999999</v>
      </c>
      <c r="W416" s="18" t="str">
        <f>IF(ISBLANK(V416)=TRUE," ",'2. Metadata'!B$110)</f>
        <v>metres</v>
      </c>
      <c r="X416" s="20">
        <v>0.73199999999999998</v>
      </c>
      <c r="Y416" s="18" t="str">
        <f>IF(ISBLANK(X416)=TRUE," ",'2. Metadata'!B$122)</f>
        <v>metres3 per second</v>
      </c>
      <c r="Z416" s="19">
        <v>0</v>
      </c>
      <c r="AA416" s="18" t="str">
        <f>IF(ISBLANK(Z416)=TRUE," ",'2. Metadata'!B$134)</f>
        <v>millimetres</v>
      </c>
      <c r="AB416" s="19" t="s">
        <v>24</v>
      </c>
      <c r="AC416" s="18" t="str">
        <f>IF(ISBLANK(X416)=TRUE," ",'2. Metadata'!B$146)</f>
        <v>N/A</v>
      </c>
      <c r="AD416" s="3" t="s">
        <v>9</v>
      </c>
      <c r="AE416" s="7"/>
      <c r="AF416" s="8"/>
      <c r="AG416" s="8"/>
      <c r="AH416" s="8"/>
      <c r="AI416" s="8"/>
      <c r="AJ416" s="8"/>
      <c r="AK416" s="8"/>
      <c r="AL416" s="8"/>
      <c r="AM416" s="8"/>
      <c r="AN416" s="8"/>
      <c r="AO416" s="8"/>
    </row>
    <row r="417" spans="1:41" x14ac:dyDescent="0.2">
      <c r="A417" s="24" t="s">
        <v>685</v>
      </c>
      <c r="B417" s="10" t="s">
        <v>7</v>
      </c>
      <c r="C417" s="2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49.57</v>
      </c>
      <c r="D417" s="12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-117.65</v>
      </c>
      <c r="E417" s="19" t="s">
        <v>9</v>
      </c>
      <c r="F417" s="13" t="s">
        <v>647</v>
      </c>
      <c r="G417" s="14" t="str">
        <f>IF(ISBLANK(F417)=TRUE," ",'2. Metadata'!B$14)</f>
        <v>observation</v>
      </c>
      <c r="H417" s="13">
        <v>8.5</v>
      </c>
      <c r="I417" s="21" t="str">
        <f>IF(ISBLANK(H417)=TRUE," ",'2. Metadata'!B$26)</f>
        <v>degrees Celsius</v>
      </c>
      <c r="J417" s="13">
        <v>5</v>
      </c>
      <c r="K417" s="21" t="str">
        <f>IF(ISBLANK(J417)=TRUE," ",'2. Metadata'!B$38)</f>
        <v>degrees Celsius</v>
      </c>
      <c r="L417" s="13">
        <v>2.2999999999999998</v>
      </c>
      <c r="M417" s="18" t="str">
        <f>IF(ISBLANK(L417)=TRUE," ",'2. Metadata'!B$50)</f>
        <v>milligrams per litre</v>
      </c>
      <c r="N417" s="13">
        <v>37.6</v>
      </c>
      <c r="O417" s="18" t="str">
        <f>IF(ISBLANK(N417)=TRUE," ",'2. Metadata'!B$62)</f>
        <v>microSiemens per centimetre</v>
      </c>
      <c r="P417" s="13">
        <v>0.6</v>
      </c>
      <c r="Q417" s="18" t="str">
        <f>IF(ISBLANK(P417)=TRUE," ",'2. Metadata'!B$74)</f>
        <v>NTU</v>
      </c>
      <c r="R417" s="13" t="s">
        <v>9</v>
      </c>
      <c r="S417" s="18" t="str">
        <f>IF(ISBLANK(R417)=TRUE," ",'2. Metadata'!B$86)</f>
        <v>most probable number per 100 mL</v>
      </c>
      <c r="T417" s="13" t="s">
        <v>9</v>
      </c>
      <c r="U417" s="18" t="str">
        <f>IF(ISBLANK(T417)=TRUE," ",'2. Metadata'!B$98)</f>
        <v>most probable number per 100 mL</v>
      </c>
      <c r="V417" s="13">
        <v>0.47199999999999998</v>
      </c>
      <c r="W417" s="18" t="str">
        <f>IF(ISBLANK(V417)=TRUE," ",'2. Metadata'!B$110)</f>
        <v>metres</v>
      </c>
      <c r="X417" s="20">
        <v>0.68500000000000005</v>
      </c>
      <c r="Y417" s="18" t="str">
        <f>IF(ISBLANK(X417)=TRUE," ",'2. Metadata'!B$122)</f>
        <v>metres3 per second</v>
      </c>
      <c r="Z417" s="19">
        <v>0.6</v>
      </c>
      <c r="AA417" s="18" t="str">
        <f>IF(ISBLANK(Z417)=TRUE," ",'2. Metadata'!B$134)</f>
        <v>millimetres</v>
      </c>
      <c r="AB417" s="19" t="s">
        <v>24</v>
      </c>
      <c r="AC417" s="18" t="str">
        <f>IF(ISBLANK(X417)=TRUE," ",'2. Metadata'!B$146)</f>
        <v>N/A</v>
      </c>
      <c r="AD417" s="3" t="s">
        <v>9</v>
      </c>
      <c r="AE417" s="7"/>
      <c r="AF417" s="8"/>
      <c r="AG417" s="8"/>
      <c r="AH417" s="8"/>
      <c r="AI417" s="8"/>
      <c r="AJ417" s="8"/>
      <c r="AK417" s="8"/>
      <c r="AL417" s="8"/>
      <c r="AM417" s="8"/>
      <c r="AN417" s="8"/>
      <c r="AO417" s="8"/>
    </row>
    <row r="418" spans="1:41" x14ac:dyDescent="0.2">
      <c r="A418" s="24" t="s">
        <v>686</v>
      </c>
      <c r="B418" s="10" t="s">
        <v>7</v>
      </c>
      <c r="C418" s="2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49.57</v>
      </c>
      <c r="D418" s="12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-117.65</v>
      </c>
      <c r="E418" s="19" t="s">
        <v>9</v>
      </c>
      <c r="F418" s="13" t="s">
        <v>687</v>
      </c>
      <c r="G418" s="14" t="str">
        <f>IF(ISBLANK(F418)=TRUE," ",'2. Metadata'!B$14)</f>
        <v>observation</v>
      </c>
      <c r="H418" s="13">
        <v>10</v>
      </c>
      <c r="I418" s="21" t="str">
        <f>IF(ISBLANK(H418)=TRUE," ",'2. Metadata'!B$26)</f>
        <v>degrees Celsius</v>
      </c>
      <c r="J418" s="13">
        <v>6.5</v>
      </c>
      <c r="K418" s="21" t="str">
        <f>IF(ISBLANK(J418)=TRUE," ",'2. Metadata'!B$38)</f>
        <v>degrees Celsius</v>
      </c>
      <c r="L418" s="13">
        <v>2.4</v>
      </c>
      <c r="M418" s="18" t="str">
        <f>IF(ISBLANK(L418)=TRUE," ",'2. Metadata'!B$50)</f>
        <v>milligrams per litre</v>
      </c>
      <c r="N418" s="13">
        <v>37.4</v>
      </c>
      <c r="O418" s="18" t="str">
        <f>IF(ISBLANK(N418)=TRUE," ",'2. Metadata'!B$62)</f>
        <v>microSiemens per centimetre</v>
      </c>
      <c r="P418" s="13">
        <v>1.1000000000000001</v>
      </c>
      <c r="Q418" s="18" t="str">
        <f>IF(ISBLANK(P418)=TRUE," ",'2. Metadata'!B$74)</f>
        <v>NTU</v>
      </c>
      <c r="R418" s="13" t="s">
        <v>9</v>
      </c>
      <c r="S418" s="18" t="str">
        <f>IF(ISBLANK(R418)=TRUE," ",'2. Metadata'!B$86)</f>
        <v>most probable number per 100 mL</v>
      </c>
      <c r="T418" s="13" t="s">
        <v>9</v>
      </c>
      <c r="U418" s="18" t="str">
        <f>IF(ISBLANK(T418)=TRUE," ",'2. Metadata'!B$98)</f>
        <v>most probable number per 100 mL</v>
      </c>
      <c r="V418" s="13">
        <v>0.45200000000000001</v>
      </c>
      <c r="W418" s="18" t="str">
        <f>IF(ISBLANK(V418)=TRUE," ",'2. Metadata'!B$110)</f>
        <v>metres</v>
      </c>
      <c r="X418" s="20">
        <v>0.64300000000000002</v>
      </c>
      <c r="Y418" s="18" t="str">
        <f>IF(ISBLANK(X418)=TRUE," ",'2. Metadata'!B$122)</f>
        <v>metres3 per second</v>
      </c>
      <c r="Z418" s="19">
        <v>0</v>
      </c>
      <c r="AA418" s="18" t="str">
        <f>IF(ISBLANK(Z418)=TRUE," ",'2. Metadata'!B$134)</f>
        <v>millimetres</v>
      </c>
      <c r="AB418" s="19" t="s">
        <v>24</v>
      </c>
      <c r="AC418" s="18" t="str">
        <f>IF(ISBLANK(X418)=TRUE," ",'2. Metadata'!B$146)</f>
        <v>N/A</v>
      </c>
      <c r="AD418" s="3" t="s">
        <v>9</v>
      </c>
      <c r="AE418" s="7"/>
      <c r="AF418" s="8"/>
      <c r="AG418" s="8"/>
      <c r="AH418" s="8"/>
      <c r="AI418" s="8"/>
      <c r="AJ418" s="8"/>
      <c r="AK418" s="8"/>
      <c r="AL418" s="8"/>
      <c r="AM418" s="8"/>
      <c r="AN418" s="8"/>
      <c r="AO418" s="8"/>
    </row>
    <row r="419" spans="1:41" x14ac:dyDescent="0.2">
      <c r="A419" s="24" t="s">
        <v>688</v>
      </c>
      <c r="B419" s="10" t="s">
        <v>7</v>
      </c>
      <c r="C419" s="2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49.57</v>
      </c>
      <c r="D419" s="12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-117.65</v>
      </c>
      <c r="E419" s="19" t="s">
        <v>9</v>
      </c>
      <c r="F419" s="13" t="s">
        <v>689</v>
      </c>
      <c r="G419" s="14" t="str">
        <f>IF(ISBLANK(F419)=TRUE," ",'2. Metadata'!B$14)</f>
        <v>observation</v>
      </c>
      <c r="H419" s="13">
        <v>9</v>
      </c>
      <c r="I419" s="21" t="str">
        <f>IF(ISBLANK(H419)=TRUE," ",'2. Metadata'!B$26)</f>
        <v>degrees Celsius</v>
      </c>
      <c r="J419" s="13">
        <v>5.5</v>
      </c>
      <c r="K419" s="21" t="str">
        <f>IF(ISBLANK(J419)=TRUE," ",'2. Metadata'!B$38)</f>
        <v>degrees Celsius</v>
      </c>
      <c r="L419" s="13">
        <v>1</v>
      </c>
      <c r="M419" s="18" t="str">
        <f>IF(ISBLANK(L419)=TRUE," ",'2. Metadata'!B$50)</f>
        <v>milligrams per litre</v>
      </c>
      <c r="N419" s="13">
        <v>37.799999999999997</v>
      </c>
      <c r="O419" s="18" t="str">
        <f>IF(ISBLANK(N419)=TRUE," ",'2. Metadata'!B$62)</f>
        <v>microSiemens per centimetre</v>
      </c>
      <c r="P419" s="13">
        <v>0.5</v>
      </c>
      <c r="Q419" s="18" t="str">
        <f>IF(ISBLANK(P419)=TRUE," ",'2. Metadata'!B$74)</f>
        <v>NTU</v>
      </c>
      <c r="R419" s="13" t="s">
        <v>9</v>
      </c>
      <c r="S419" s="18" t="str">
        <f>IF(ISBLANK(R419)=TRUE," ",'2. Metadata'!B$86)</f>
        <v>most probable number per 100 mL</v>
      </c>
      <c r="T419" s="13" t="s">
        <v>9</v>
      </c>
      <c r="U419" s="18" t="str">
        <f>IF(ISBLANK(T419)=TRUE," ",'2. Metadata'!B$98)</f>
        <v>most probable number per 100 mL</v>
      </c>
      <c r="V419" s="13">
        <v>0.41799999999999998</v>
      </c>
      <c r="W419" s="18" t="str">
        <f>IF(ISBLANK(V419)=TRUE," ",'2. Metadata'!B$110)</f>
        <v>metres</v>
      </c>
      <c r="X419" s="20">
        <v>0.57299999999999995</v>
      </c>
      <c r="Y419" s="18" t="str">
        <f>IF(ISBLANK(X419)=TRUE," ",'2. Metadata'!B$122)</f>
        <v>metres3 per second</v>
      </c>
      <c r="Z419" s="19">
        <v>0</v>
      </c>
      <c r="AA419" s="18" t="str">
        <f>IF(ISBLANK(Z419)=TRUE," ",'2. Metadata'!B$134)</f>
        <v>millimetres</v>
      </c>
      <c r="AB419" s="19" t="s">
        <v>24</v>
      </c>
      <c r="AC419" s="18" t="str">
        <f>IF(ISBLANK(X419)=TRUE," ",'2. Metadata'!B$146)</f>
        <v>N/A</v>
      </c>
      <c r="AD419" s="3" t="s">
        <v>9</v>
      </c>
      <c r="AE419" s="7"/>
      <c r="AF419" s="8"/>
      <c r="AG419" s="8"/>
      <c r="AH419" s="8"/>
      <c r="AI419" s="8"/>
      <c r="AJ419" s="8"/>
      <c r="AK419" s="8"/>
      <c r="AL419" s="8"/>
      <c r="AM419" s="8"/>
      <c r="AN419" s="8"/>
      <c r="AO419" s="8"/>
    </row>
    <row r="420" spans="1:41" x14ac:dyDescent="0.2">
      <c r="A420" s="24" t="s">
        <v>690</v>
      </c>
      <c r="B420" s="10" t="s">
        <v>7</v>
      </c>
      <c r="C420" s="2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49.57</v>
      </c>
      <c r="D420" s="12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-117.65</v>
      </c>
      <c r="E420" s="19" t="s">
        <v>9</v>
      </c>
      <c r="F420" s="13" t="s">
        <v>691</v>
      </c>
      <c r="G420" s="14" t="str">
        <f>IF(ISBLANK(F420)=TRUE," ",'2. Metadata'!B$14)</f>
        <v>observation</v>
      </c>
      <c r="H420" s="13">
        <v>10</v>
      </c>
      <c r="I420" s="21" t="str">
        <f>IF(ISBLANK(H420)=TRUE," ",'2. Metadata'!B$26)</f>
        <v>degrees Celsius</v>
      </c>
      <c r="J420" s="13">
        <v>6</v>
      </c>
      <c r="K420" s="21" t="str">
        <f>IF(ISBLANK(J420)=TRUE," ",'2. Metadata'!B$38)</f>
        <v>degrees Celsius</v>
      </c>
      <c r="L420" s="13">
        <v>5.5</v>
      </c>
      <c r="M420" s="18" t="str">
        <f>IF(ISBLANK(L420)=TRUE," ",'2. Metadata'!B$50)</f>
        <v>milligrams per litre</v>
      </c>
      <c r="N420" s="13">
        <v>38.6</v>
      </c>
      <c r="O420" s="18" t="str">
        <f>IF(ISBLANK(N420)=TRUE," ",'2. Metadata'!B$62)</f>
        <v>microSiemens per centimetre</v>
      </c>
      <c r="P420" s="13">
        <v>0.55000000000000004</v>
      </c>
      <c r="Q420" s="18" t="str">
        <f>IF(ISBLANK(P420)=TRUE," ",'2. Metadata'!B$74)</f>
        <v>NTU</v>
      </c>
      <c r="R420" s="13">
        <v>54</v>
      </c>
      <c r="S420" s="18" t="str">
        <f>IF(ISBLANK(R420)=TRUE," ",'2. Metadata'!B$86)</f>
        <v>most probable number per 100 mL</v>
      </c>
      <c r="T420" s="13" t="s">
        <v>15</v>
      </c>
      <c r="U420" s="18" t="str">
        <f>IF(ISBLANK(T420)=TRUE," ",'2. Metadata'!B$98)</f>
        <v>most probable number per 100 mL</v>
      </c>
      <c r="V420" s="13">
        <v>0.38</v>
      </c>
      <c r="W420" s="18" t="str">
        <f>IF(ISBLANK(V420)=TRUE," ",'2. Metadata'!B$110)</f>
        <v>metres</v>
      </c>
      <c r="X420" s="20">
        <v>0.498</v>
      </c>
      <c r="Y420" s="18" t="str">
        <f>IF(ISBLANK(X420)=TRUE," ",'2. Metadata'!B$122)</f>
        <v>metres3 per second</v>
      </c>
      <c r="Z420" s="19">
        <v>0</v>
      </c>
      <c r="AA420" s="18" t="str">
        <f>IF(ISBLANK(Z420)=TRUE," ",'2. Metadata'!B$134)</f>
        <v>millimetres</v>
      </c>
      <c r="AB420" s="19" t="s">
        <v>10</v>
      </c>
      <c r="AC420" s="18" t="str">
        <f>IF(ISBLANK(X420)=TRUE," ",'2. Metadata'!B$146)</f>
        <v>N/A</v>
      </c>
      <c r="AD420" s="3" t="s">
        <v>9</v>
      </c>
      <c r="AE420" s="7"/>
      <c r="AF420" s="8"/>
      <c r="AG420" s="8"/>
      <c r="AH420" s="8"/>
      <c r="AI420" s="8"/>
      <c r="AJ420" s="8"/>
      <c r="AK420" s="8"/>
      <c r="AL420" s="8"/>
      <c r="AM420" s="8"/>
      <c r="AN420" s="8"/>
      <c r="AO420" s="8"/>
    </row>
    <row r="421" spans="1:41" x14ac:dyDescent="0.2">
      <c r="A421" s="24" t="s">
        <v>690</v>
      </c>
      <c r="B421" s="10" t="s">
        <v>7</v>
      </c>
      <c r="C421" s="2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49.57</v>
      </c>
      <c r="D421" s="12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-117.65</v>
      </c>
      <c r="E421" s="19" t="s">
        <v>9</v>
      </c>
      <c r="F421" s="13" t="s">
        <v>692</v>
      </c>
      <c r="G421" s="14" t="str">
        <f>IF(ISBLANK(F421)=TRUE," ",'2. Metadata'!B$14)</f>
        <v>observation</v>
      </c>
      <c r="H421" s="13" t="s">
        <v>9</v>
      </c>
      <c r="I421" s="21" t="str">
        <f>IF(ISBLANK(H421)=TRUE," ",'2. Metadata'!B$26)</f>
        <v>degrees Celsius</v>
      </c>
      <c r="J421" s="13" t="s">
        <v>9</v>
      </c>
      <c r="K421" s="21" t="str">
        <f>IF(ISBLANK(J421)=TRUE," ",'2. Metadata'!B$38)</f>
        <v>degrees Celsius</v>
      </c>
      <c r="L421" s="13" t="s">
        <v>9</v>
      </c>
      <c r="M421" s="18" t="str">
        <f>IF(ISBLANK(L421)=TRUE," ",'2. Metadata'!B$50)</f>
        <v>milligrams per litre</v>
      </c>
      <c r="N421" s="13">
        <v>38</v>
      </c>
      <c r="O421" s="18" t="str">
        <f>IF(ISBLANK(N421)=TRUE," ",'2. Metadata'!B$62)</f>
        <v>microSiemens per centimetre</v>
      </c>
      <c r="P421" s="13">
        <v>0.3</v>
      </c>
      <c r="Q421" s="18" t="str">
        <f>IF(ISBLANK(P421)=TRUE," ",'2. Metadata'!B$74)</f>
        <v>NTU</v>
      </c>
      <c r="R421" s="13">
        <v>34</v>
      </c>
      <c r="S421" s="18" t="str">
        <f>IF(ISBLANK(R421)=TRUE," ",'2. Metadata'!B$86)</f>
        <v>most probable number per 100 mL</v>
      </c>
      <c r="T421" s="13" t="s">
        <v>15</v>
      </c>
      <c r="U421" s="18" t="str">
        <f>IF(ISBLANK(T421)=TRUE," ",'2. Metadata'!B$98)</f>
        <v>most probable number per 100 mL</v>
      </c>
      <c r="V421" s="13" t="s">
        <v>9</v>
      </c>
      <c r="W421" s="18" t="str">
        <f>IF(ISBLANK(V421)=TRUE," ",'2. Metadata'!B$110)</f>
        <v>metres</v>
      </c>
      <c r="X421" s="20" t="s">
        <v>9</v>
      </c>
      <c r="Y421" s="18" t="str">
        <f>IF(ISBLANK(X421)=TRUE," ",'2. Metadata'!B$122)</f>
        <v>metres3 per second</v>
      </c>
      <c r="Z421" s="19">
        <v>0</v>
      </c>
      <c r="AA421" s="18" t="str">
        <f>IF(ISBLANK(Z421)=TRUE," ",'2. Metadata'!B$134)</f>
        <v>millimetres</v>
      </c>
      <c r="AB421" s="19" t="s">
        <v>10</v>
      </c>
      <c r="AC421" s="18" t="str">
        <f>IF(ISBLANK(X421)=TRUE," ",'2. Metadata'!B$146)</f>
        <v>N/A</v>
      </c>
      <c r="AD421" s="3" t="s">
        <v>9</v>
      </c>
      <c r="AE421" s="7"/>
      <c r="AF421" s="8"/>
      <c r="AG421" s="8"/>
      <c r="AH421" s="8"/>
      <c r="AI421" s="8"/>
      <c r="AJ421" s="8"/>
      <c r="AK421" s="8"/>
      <c r="AL421" s="8"/>
      <c r="AM421" s="8"/>
      <c r="AN421" s="8"/>
      <c r="AO421" s="8"/>
    </row>
    <row r="422" spans="1:41" x14ac:dyDescent="0.2">
      <c r="A422" s="24" t="s">
        <v>693</v>
      </c>
      <c r="B422" s="10" t="s">
        <v>7</v>
      </c>
      <c r="C422" s="2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49.57</v>
      </c>
      <c r="D422" s="12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-117.65</v>
      </c>
      <c r="E422" s="19" t="s">
        <v>9</v>
      </c>
      <c r="F422" s="13" t="s">
        <v>694</v>
      </c>
      <c r="G422" s="14" t="str">
        <f>IF(ISBLANK(F422)=TRUE," ",'2. Metadata'!B$14)</f>
        <v>observation</v>
      </c>
      <c r="H422" s="13">
        <v>9.5</v>
      </c>
      <c r="I422" s="21" t="str">
        <f>IF(ISBLANK(H422)=TRUE," ",'2. Metadata'!B$26)</f>
        <v>degrees Celsius</v>
      </c>
      <c r="J422" s="13">
        <v>7</v>
      </c>
      <c r="K422" s="21" t="str">
        <f>IF(ISBLANK(J422)=TRUE," ",'2. Metadata'!B$38)</f>
        <v>degrees Celsius</v>
      </c>
      <c r="L422" s="13">
        <v>2.8</v>
      </c>
      <c r="M422" s="18" t="str">
        <f>IF(ISBLANK(L422)=TRUE," ",'2. Metadata'!B$50)</f>
        <v>milligrams per litre</v>
      </c>
      <c r="N422" s="13">
        <v>37.6</v>
      </c>
      <c r="O422" s="18" t="str">
        <f>IF(ISBLANK(N422)=TRUE," ",'2. Metadata'!B$62)</f>
        <v>microSiemens per centimetre</v>
      </c>
      <c r="P422" s="13">
        <v>2.5</v>
      </c>
      <c r="Q422" s="18" t="str">
        <f>IF(ISBLANK(P422)=TRUE," ",'2. Metadata'!B$74)</f>
        <v>NTU</v>
      </c>
      <c r="R422" s="13" t="s">
        <v>9</v>
      </c>
      <c r="S422" s="18" t="str">
        <f>IF(ISBLANK(R422)=TRUE," ",'2. Metadata'!B$86)</f>
        <v>most probable number per 100 mL</v>
      </c>
      <c r="T422" s="13" t="s">
        <v>9</v>
      </c>
      <c r="U422" s="18" t="str">
        <f>IF(ISBLANK(T422)=TRUE," ",'2. Metadata'!B$98)</f>
        <v>most probable number per 100 mL</v>
      </c>
      <c r="V422" s="13">
        <v>0.432</v>
      </c>
      <c r="W422" s="18" t="str">
        <f>IF(ISBLANK(V422)=TRUE," ",'2. Metadata'!B$110)</f>
        <v>metres</v>
      </c>
      <c r="X422" s="20">
        <v>0.60099999999999998</v>
      </c>
      <c r="Y422" s="18" t="str">
        <f>IF(ISBLANK(X422)=TRUE," ",'2. Metadata'!B$122)</f>
        <v>metres3 per second</v>
      </c>
      <c r="Z422" s="19">
        <v>0</v>
      </c>
      <c r="AA422" s="18" t="str">
        <f>IF(ISBLANK(Z422)=TRUE," ",'2. Metadata'!B$134)</f>
        <v>millimetres</v>
      </c>
      <c r="AB422" s="19" t="s">
        <v>24</v>
      </c>
      <c r="AC422" s="18" t="str">
        <f>IF(ISBLANK(X422)=TRUE," ",'2. Metadata'!B$146)</f>
        <v>N/A</v>
      </c>
      <c r="AD422" s="3" t="s">
        <v>9</v>
      </c>
      <c r="AE422" s="7"/>
      <c r="AF422" s="8"/>
      <c r="AG422" s="8"/>
      <c r="AH422" s="8"/>
      <c r="AI422" s="8"/>
      <c r="AJ422" s="8"/>
      <c r="AK422" s="8"/>
      <c r="AL422" s="8"/>
      <c r="AM422" s="8"/>
      <c r="AN422" s="8"/>
      <c r="AO422" s="8"/>
    </row>
    <row r="423" spans="1:41" x14ac:dyDescent="0.2">
      <c r="A423" s="24" t="s">
        <v>697</v>
      </c>
      <c r="B423" s="10" t="s">
        <v>7</v>
      </c>
      <c r="C423" s="2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49.57</v>
      </c>
      <c r="D423" s="12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-117.65</v>
      </c>
      <c r="E423" s="19" t="s">
        <v>9</v>
      </c>
      <c r="F423" s="13" t="s">
        <v>294</v>
      </c>
      <c r="G423" s="14" t="str">
        <f>IF(ISBLANK(F423)=TRUE," ",'2. Metadata'!B$14)</f>
        <v>observation</v>
      </c>
      <c r="H423" s="13" t="s">
        <v>9</v>
      </c>
      <c r="I423" s="21" t="str">
        <f>IF(ISBLANK(H423)=TRUE," ",'2. Metadata'!B$26)</f>
        <v>degrees Celsius</v>
      </c>
      <c r="J423" s="13" t="s">
        <v>9</v>
      </c>
      <c r="K423" s="21" t="str">
        <f>IF(ISBLANK(J423)=TRUE," ",'2. Metadata'!B$38)</f>
        <v>degrees Celsius</v>
      </c>
      <c r="L423" s="13">
        <v>1</v>
      </c>
      <c r="M423" s="18" t="str">
        <f>IF(ISBLANK(L423)=TRUE," ",'2. Metadata'!B$50)</f>
        <v>milligrams per litre</v>
      </c>
      <c r="N423" s="13">
        <v>38</v>
      </c>
      <c r="O423" s="18" t="str">
        <f>IF(ISBLANK(N423)=TRUE," ",'2. Metadata'!B$62)</f>
        <v>microSiemens per centimetre</v>
      </c>
      <c r="P423" s="13">
        <v>0.9</v>
      </c>
      <c r="Q423" s="18" t="str">
        <f>IF(ISBLANK(P423)=TRUE," ",'2. Metadata'!B$74)</f>
        <v>NTU</v>
      </c>
      <c r="R423" s="13" t="s">
        <v>9</v>
      </c>
      <c r="S423" s="18" t="str">
        <f>IF(ISBLANK(R423)=TRUE," ",'2. Metadata'!B$86)</f>
        <v>most probable number per 100 mL</v>
      </c>
      <c r="T423" s="13" t="s">
        <v>9</v>
      </c>
      <c r="U423" s="18" t="str">
        <f>IF(ISBLANK(T423)=TRUE," ",'2. Metadata'!B$98)</f>
        <v>most probable number per 100 mL</v>
      </c>
      <c r="V423" s="13" t="s">
        <v>9</v>
      </c>
      <c r="W423" s="18" t="str">
        <f>IF(ISBLANK(V423)=TRUE," ",'2. Metadata'!B$110)</f>
        <v>metres</v>
      </c>
      <c r="X423" s="20" t="s">
        <v>9</v>
      </c>
      <c r="Y423" s="18" t="str">
        <f>IF(ISBLANK(X423)=TRUE," ",'2. Metadata'!B$122)</f>
        <v>metres3 per second</v>
      </c>
      <c r="Z423" s="19">
        <v>0</v>
      </c>
      <c r="AA423" s="18" t="str">
        <f>IF(ISBLANK(Z423)=TRUE," ",'2. Metadata'!B$134)</f>
        <v>millimetres</v>
      </c>
      <c r="AB423" s="19" t="s">
        <v>42</v>
      </c>
      <c r="AC423" s="18" t="str">
        <f>IF(ISBLANK(X423)=TRUE," ",'2. Metadata'!B$146)</f>
        <v>N/A</v>
      </c>
      <c r="AD423" s="3" t="s">
        <v>9</v>
      </c>
      <c r="AE423" s="7"/>
      <c r="AF423" s="8"/>
      <c r="AG423" s="8"/>
      <c r="AH423" s="8"/>
      <c r="AI423" s="8"/>
      <c r="AJ423" s="8"/>
      <c r="AK423" s="8"/>
      <c r="AL423" s="8"/>
      <c r="AM423" s="8"/>
      <c r="AN423" s="8"/>
      <c r="AO423" s="8"/>
    </row>
    <row r="424" spans="1:41" x14ac:dyDescent="0.2">
      <c r="A424" s="24" t="s">
        <v>695</v>
      </c>
      <c r="B424" s="10" t="s">
        <v>7</v>
      </c>
      <c r="C424" s="2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49.57</v>
      </c>
      <c r="D424" s="12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-117.65</v>
      </c>
      <c r="E424" s="19" t="s">
        <v>9</v>
      </c>
      <c r="F424" s="13" t="s">
        <v>696</v>
      </c>
      <c r="G424" s="14" t="str">
        <f>IF(ISBLANK(F424)=TRUE," ",'2. Metadata'!B$14)</f>
        <v>observation</v>
      </c>
      <c r="H424" s="13">
        <v>12</v>
      </c>
      <c r="I424" s="21" t="str">
        <f>IF(ISBLANK(H424)=TRUE," ",'2. Metadata'!B$26)</f>
        <v>degrees Celsius</v>
      </c>
      <c r="J424" s="13">
        <v>7</v>
      </c>
      <c r="K424" s="21" t="str">
        <f>IF(ISBLANK(J424)=TRUE," ",'2. Metadata'!B$38)</f>
        <v>degrees Celsius</v>
      </c>
      <c r="L424" s="13">
        <v>0.5</v>
      </c>
      <c r="M424" s="18" t="str">
        <f>IF(ISBLANK(L424)=TRUE," ",'2. Metadata'!B$50)</f>
        <v>milligrams per litre</v>
      </c>
      <c r="N424" s="13">
        <v>38.1</v>
      </c>
      <c r="O424" s="18" t="str">
        <f>IF(ISBLANK(N424)=TRUE," ",'2. Metadata'!B$62)</f>
        <v>microSiemens per centimetre</v>
      </c>
      <c r="P424" s="13">
        <v>1</v>
      </c>
      <c r="Q424" s="18" t="str">
        <f>IF(ISBLANK(P424)=TRUE," ",'2. Metadata'!B$74)</f>
        <v>NTU</v>
      </c>
      <c r="R424" s="13" t="s">
        <v>9</v>
      </c>
      <c r="S424" s="18" t="str">
        <f>IF(ISBLANK(R424)=TRUE," ",'2. Metadata'!B$86)</f>
        <v>most probable number per 100 mL</v>
      </c>
      <c r="T424" s="13" t="s">
        <v>9</v>
      </c>
      <c r="U424" s="18" t="str">
        <f>IF(ISBLANK(T424)=TRUE," ",'2. Metadata'!B$98)</f>
        <v>most probable number per 100 mL</v>
      </c>
      <c r="V424" s="13">
        <v>0.41199999999999998</v>
      </c>
      <c r="W424" s="18" t="str">
        <f>IF(ISBLANK(V424)=TRUE," ",'2. Metadata'!B$110)</f>
        <v>metres</v>
      </c>
      <c r="X424" s="20">
        <v>0.56100000000000005</v>
      </c>
      <c r="Y424" s="18" t="str">
        <f>IF(ISBLANK(X424)=TRUE," ",'2. Metadata'!B$122)</f>
        <v>metres3 per second</v>
      </c>
      <c r="Z424" s="19">
        <v>0</v>
      </c>
      <c r="AA424" s="18" t="str">
        <f>IF(ISBLANK(Z424)=TRUE," ",'2. Metadata'!B$134)</f>
        <v>millimetres</v>
      </c>
      <c r="AB424" s="19" t="s">
        <v>10</v>
      </c>
      <c r="AC424" s="18" t="str">
        <f>IF(ISBLANK(X424)=TRUE," ",'2. Metadata'!B$146)</f>
        <v>N/A</v>
      </c>
      <c r="AD424" s="3" t="s">
        <v>9</v>
      </c>
      <c r="AE424" s="7"/>
      <c r="AF424" s="8"/>
      <c r="AG424" s="8"/>
      <c r="AH424" s="8"/>
      <c r="AI424" s="8"/>
      <c r="AJ424" s="8"/>
      <c r="AK424" s="8"/>
      <c r="AL424" s="8"/>
      <c r="AM424" s="8"/>
      <c r="AN424" s="8"/>
      <c r="AO424" s="8"/>
    </row>
    <row r="425" spans="1:41" x14ac:dyDescent="0.2">
      <c r="A425" s="24" t="s">
        <v>698</v>
      </c>
      <c r="B425" s="10" t="s">
        <v>7</v>
      </c>
      <c r="C425" s="2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49.57</v>
      </c>
      <c r="D425" s="12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-117.65</v>
      </c>
      <c r="E425" s="19" t="s">
        <v>9</v>
      </c>
      <c r="F425" s="13" t="s">
        <v>699</v>
      </c>
      <c r="G425" s="14" t="str">
        <f>IF(ISBLANK(F425)=TRUE," ",'2. Metadata'!B$14)</f>
        <v>observation</v>
      </c>
      <c r="H425" s="13">
        <v>7.5</v>
      </c>
      <c r="I425" s="21" t="str">
        <f>IF(ISBLANK(H425)=TRUE," ",'2. Metadata'!B$26)</f>
        <v>degrees Celsius</v>
      </c>
      <c r="J425" s="13">
        <v>5.5</v>
      </c>
      <c r="K425" s="21" t="str">
        <f>IF(ISBLANK(J425)=TRUE," ",'2. Metadata'!B$38)</f>
        <v>degrees Celsius</v>
      </c>
      <c r="L425" s="13">
        <v>2.2999999999999998</v>
      </c>
      <c r="M425" s="18" t="str">
        <f>IF(ISBLANK(L425)=TRUE," ",'2. Metadata'!B$50)</f>
        <v>milligrams per litre</v>
      </c>
      <c r="N425" s="13">
        <v>36.6</v>
      </c>
      <c r="O425" s="18" t="str">
        <f>IF(ISBLANK(N425)=TRUE," ",'2. Metadata'!B$62)</f>
        <v>microSiemens per centimetre</v>
      </c>
      <c r="P425" s="13">
        <v>1</v>
      </c>
      <c r="Q425" s="18" t="str">
        <f>IF(ISBLANK(P425)=TRUE," ",'2. Metadata'!B$74)</f>
        <v>NTU</v>
      </c>
      <c r="R425" s="13" t="s">
        <v>9</v>
      </c>
      <c r="S425" s="18" t="str">
        <f>IF(ISBLANK(R425)=TRUE," ",'2. Metadata'!B$86)</f>
        <v>most probable number per 100 mL</v>
      </c>
      <c r="T425" s="13" t="s">
        <v>9</v>
      </c>
      <c r="U425" s="18" t="str">
        <f>IF(ISBLANK(T425)=TRUE," ",'2. Metadata'!B$98)</f>
        <v>most probable number per 100 mL</v>
      </c>
      <c r="V425" s="13">
        <v>0.42</v>
      </c>
      <c r="W425" s="18" t="str">
        <f>IF(ISBLANK(V425)=TRUE," ",'2. Metadata'!B$110)</f>
        <v>metres</v>
      </c>
      <c r="X425" s="20">
        <v>0.57699999999999996</v>
      </c>
      <c r="Y425" s="18" t="str">
        <f>IF(ISBLANK(X425)=TRUE," ",'2. Metadata'!B$122)</f>
        <v>metres3 per second</v>
      </c>
      <c r="Z425" s="19">
        <v>8.8000000000000007</v>
      </c>
      <c r="AA425" s="18" t="str">
        <f>IF(ISBLANK(Z425)=TRUE," ",'2. Metadata'!B$134)</f>
        <v>millimetres</v>
      </c>
      <c r="AB425" s="19" t="s">
        <v>24</v>
      </c>
      <c r="AC425" s="18" t="str">
        <f>IF(ISBLANK(X425)=TRUE," ",'2. Metadata'!B$146)</f>
        <v>N/A</v>
      </c>
      <c r="AD425" s="3" t="s">
        <v>9</v>
      </c>
      <c r="AE425" s="7"/>
      <c r="AF425" s="8"/>
      <c r="AG425" s="8"/>
      <c r="AH425" s="8"/>
      <c r="AI425" s="8"/>
      <c r="AJ425" s="8"/>
      <c r="AK425" s="8"/>
      <c r="AL425" s="8"/>
      <c r="AM425" s="8"/>
      <c r="AN425" s="8"/>
      <c r="AO425" s="8"/>
    </row>
    <row r="426" spans="1:41" x14ac:dyDescent="0.2">
      <c r="A426" s="24" t="s">
        <v>700</v>
      </c>
      <c r="B426" s="10" t="s">
        <v>7</v>
      </c>
      <c r="C426" s="2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49.57</v>
      </c>
      <c r="D426" s="12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-117.65</v>
      </c>
      <c r="E426" s="19" t="s">
        <v>9</v>
      </c>
      <c r="F426" s="13" t="s">
        <v>701</v>
      </c>
      <c r="G426" s="14" t="str">
        <f>IF(ISBLANK(F426)=TRUE," ",'2. Metadata'!B$14)</f>
        <v>observation</v>
      </c>
      <c r="H426" s="13">
        <v>6.5</v>
      </c>
      <c r="I426" s="21" t="str">
        <f>IF(ISBLANK(H426)=TRUE," ",'2. Metadata'!B$26)</f>
        <v>degrees Celsius</v>
      </c>
      <c r="J426" s="13">
        <v>4.5</v>
      </c>
      <c r="K426" s="21" t="str">
        <f>IF(ISBLANK(J426)=TRUE," ",'2. Metadata'!B$38)</f>
        <v>degrees Celsius</v>
      </c>
      <c r="L426" s="13">
        <v>1.3</v>
      </c>
      <c r="M426" s="18" t="str">
        <f>IF(ISBLANK(L426)=TRUE," ",'2. Metadata'!B$50)</f>
        <v>milligrams per litre</v>
      </c>
      <c r="N426" s="13">
        <v>39.9</v>
      </c>
      <c r="O426" s="18" t="str">
        <f>IF(ISBLANK(N426)=TRUE," ",'2. Metadata'!B$62)</f>
        <v>microSiemens per centimetre</v>
      </c>
      <c r="P426" s="13">
        <v>0.9</v>
      </c>
      <c r="Q426" s="18" t="str">
        <f>IF(ISBLANK(P426)=TRUE," ",'2. Metadata'!B$74)</f>
        <v>NTU</v>
      </c>
      <c r="R426" s="13" t="s">
        <v>9</v>
      </c>
      <c r="S426" s="18" t="str">
        <f>IF(ISBLANK(R426)=TRUE," ",'2. Metadata'!B$86)</f>
        <v>most probable number per 100 mL</v>
      </c>
      <c r="T426" s="13" t="s">
        <v>9</v>
      </c>
      <c r="U426" s="18" t="str">
        <f>IF(ISBLANK(T426)=TRUE," ",'2. Metadata'!B$98)</f>
        <v>most probable number per 100 mL</v>
      </c>
      <c r="V426" s="13">
        <v>0.39600000000000002</v>
      </c>
      <c r="W426" s="18" t="str">
        <f>IF(ISBLANK(V426)=TRUE," ",'2. Metadata'!B$110)</f>
        <v>metres</v>
      </c>
      <c r="X426" s="20">
        <v>0.52900000000000003</v>
      </c>
      <c r="Y426" s="18" t="str">
        <f>IF(ISBLANK(X426)=TRUE," ",'2. Metadata'!B$122)</f>
        <v>metres3 per second</v>
      </c>
      <c r="Z426" s="19">
        <v>0.9</v>
      </c>
      <c r="AA426" s="18" t="str">
        <f>IF(ISBLANK(Z426)=TRUE," ",'2. Metadata'!B$134)</f>
        <v>millimetres</v>
      </c>
      <c r="AB426" s="19" t="s">
        <v>24</v>
      </c>
      <c r="AC426" s="18" t="str">
        <f>IF(ISBLANK(X426)=TRUE," ",'2. Metadata'!B$146)</f>
        <v>N/A</v>
      </c>
      <c r="AD426" s="3" t="s">
        <v>9</v>
      </c>
      <c r="AE426" s="7"/>
      <c r="AF426" s="8"/>
      <c r="AG426" s="8"/>
      <c r="AH426" s="8"/>
      <c r="AI426" s="8"/>
      <c r="AJ426" s="8"/>
      <c r="AK426" s="8"/>
      <c r="AL426" s="8"/>
      <c r="AM426" s="8"/>
      <c r="AN426" s="8"/>
      <c r="AO426" s="8"/>
    </row>
    <row r="427" spans="1:41" x14ac:dyDescent="0.2">
      <c r="A427" s="24" t="s">
        <v>702</v>
      </c>
      <c r="B427" s="10" t="s">
        <v>7</v>
      </c>
      <c r="C427" s="2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49.57</v>
      </c>
      <c r="D427" s="12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-117.65</v>
      </c>
      <c r="E427" s="19" t="s">
        <v>9</v>
      </c>
      <c r="F427" s="13" t="s">
        <v>703</v>
      </c>
      <c r="G427" s="14" t="str">
        <f>IF(ISBLANK(F427)=TRUE," ",'2. Metadata'!B$14)</f>
        <v>observation</v>
      </c>
      <c r="H427" s="13">
        <v>7</v>
      </c>
      <c r="I427" s="21" t="str">
        <f>IF(ISBLANK(H427)=TRUE," ",'2. Metadata'!B$26)</f>
        <v>degrees Celsius</v>
      </c>
      <c r="J427" s="13">
        <v>4.5</v>
      </c>
      <c r="K427" s="21" t="str">
        <f>IF(ISBLANK(J427)=TRUE," ",'2. Metadata'!B$38)</f>
        <v>degrees Celsius</v>
      </c>
      <c r="L427" s="13">
        <v>2</v>
      </c>
      <c r="M427" s="18" t="str">
        <f>IF(ISBLANK(L427)=TRUE," ",'2. Metadata'!B$50)</f>
        <v>milligrams per litre</v>
      </c>
      <c r="N427" s="13">
        <v>42.9</v>
      </c>
      <c r="O427" s="18" t="str">
        <f>IF(ISBLANK(N427)=TRUE," ",'2. Metadata'!B$62)</f>
        <v>microSiemens per centimetre</v>
      </c>
      <c r="P427" s="13">
        <v>0.9</v>
      </c>
      <c r="Q427" s="18" t="str">
        <f>IF(ISBLANK(P427)=TRUE," ",'2. Metadata'!B$74)</f>
        <v>NTU</v>
      </c>
      <c r="R427" s="13" t="s">
        <v>9</v>
      </c>
      <c r="S427" s="18" t="str">
        <f>IF(ISBLANK(R427)=TRUE," ",'2. Metadata'!B$86)</f>
        <v>most probable number per 100 mL</v>
      </c>
      <c r="T427" s="13" t="s">
        <v>9</v>
      </c>
      <c r="U427" s="18" t="str">
        <f>IF(ISBLANK(T427)=TRUE," ",'2. Metadata'!B$98)</f>
        <v>most probable number per 100 mL</v>
      </c>
      <c r="V427" s="13">
        <v>0.308</v>
      </c>
      <c r="W427" s="18" t="str">
        <f>IF(ISBLANK(V427)=TRUE," ",'2. Metadata'!B$110)</f>
        <v>metres</v>
      </c>
      <c r="X427" s="20">
        <v>0.36599999999999999</v>
      </c>
      <c r="Y427" s="18" t="str">
        <f>IF(ISBLANK(X427)=TRUE," ",'2. Metadata'!B$122)</f>
        <v>metres3 per second</v>
      </c>
      <c r="Z427" s="19">
        <v>0.6</v>
      </c>
      <c r="AA427" s="18" t="str">
        <f>IF(ISBLANK(Z427)=TRUE," ",'2. Metadata'!B$134)</f>
        <v>millimetres</v>
      </c>
      <c r="AB427" s="19" t="s">
        <v>24</v>
      </c>
      <c r="AC427" s="18" t="str">
        <f>IF(ISBLANK(X427)=TRUE," ",'2. Metadata'!B$146)</f>
        <v>N/A</v>
      </c>
      <c r="AD427" s="3" t="s">
        <v>9</v>
      </c>
      <c r="AE427" s="7"/>
      <c r="AF427" s="8"/>
      <c r="AG427" s="8"/>
      <c r="AH427" s="8"/>
      <c r="AI427" s="8"/>
      <c r="AJ427" s="8"/>
      <c r="AK427" s="8"/>
      <c r="AL427" s="8"/>
      <c r="AM427" s="8"/>
      <c r="AN427" s="8"/>
      <c r="AO427" s="8"/>
    </row>
    <row r="428" spans="1:41" x14ac:dyDescent="0.2">
      <c r="A428" s="24" t="s">
        <v>704</v>
      </c>
      <c r="B428" s="10" t="s">
        <v>7</v>
      </c>
      <c r="C428" s="2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49.57</v>
      </c>
      <c r="D428" s="12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-117.65</v>
      </c>
      <c r="E428" s="19" t="s">
        <v>9</v>
      </c>
      <c r="F428" s="13" t="s">
        <v>705</v>
      </c>
      <c r="G428" s="14" t="str">
        <f>IF(ISBLANK(F428)=TRUE," ",'2. Metadata'!B$14)</f>
        <v>observation</v>
      </c>
      <c r="H428" s="13">
        <v>8.5</v>
      </c>
      <c r="I428" s="21" t="str">
        <f>IF(ISBLANK(H428)=TRUE," ",'2. Metadata'!B$26)</f>
        <v>degrees Celsius</v>
      </c>
      <c r="J428" s="13">
        <v>6</v>
      </c>
      <c r="K428" s="21" t="str">
        <f>IF(ISBLANK(J428)=TRUE," ",'2. Metadata'!B$38)</f>
        <v>degrees Celsius</v>
      </c>
      <c r="L428" s="13" t="s">
        <v>15</v>
      </c>
      <c r="M428" s="18" t="str">
        <f>IF(ISBLANK(L428)=TRUE," ",'2. Metadata'!B$50)</f>
        <v>milligrams per litre</v>
      </c>
      <c r="N428" s="13">
        <v>45.7</v>
      </c>
      <c r="O428" s="18" t="str">
        <f>IF(ISBLANK(N428)=TRUE," ",'2. Metadata'!B$62)</f>
        <v>microSiemens per centimetre</v>
      </c>
      <c r="P428" s="13">
        <v>0.45</v>
      </c>
      <c r="Q428" s="18" t="str">
        <f>IF(ISBLANK(P428)=TRUE," ",'2. Metadata'!B$74)</f>
        <v>NTU</v>
      </c>
      <c r="R428" s="13" t="s">
        <v>9</v>
      </c>
      <c r="S428" s="18" t="str">
        <f>IF(ISBLANK(R428)=TRUE," ",'2. Metadata'!B$86)</f>
        <v>most probable number per 100 mL</v>
      </c>
      <c r="T428" s="13" t="s">
        <v>9</v>
      </c>
      <c r="U428" s="18" t="str">
        <f>IF(ISBLANK(T428)=TRUE," ",'2. Metadata'!B$98)</f>
        <v>most probable number per 100 mL</v>
      </c>
      <c r="V428" s="13">
        <v>0.28000000000000003</v>
      </c>
      <c r="W428" s="18" t="str">
        <f>IF(ISBLANK(V428)=TRUE," ",'2. Metadata'!B$110)</f>
        <v>metres</v>
      </c>
      <c r="X428" s="20">
        <v>0.318</v>
      </c>
      <c r="Y428" s="18" t="str">
        <f>IF(ISBLANK(X428)=TRUE," ",'2. Metadata'!B$122)</f>
        <v>metres3 per second</v>
      </c>
      <c r="Z428" s="19">
        <v>0.4</v>
      </c>
      <c r="AA428" s="18" t="str">
        <f>IF(ISBLANK(Z428)=TRUE," ",'2. Metadata'!B$134)</f>
        <v>millimetres</v>
      </c>
      <c r="AB428" s="19" t="s">
        <v>24</v>
      </c>
      <c r="AC428" s="18" t="str">
        <f>IF(ISBLANK(X428)=TRUE," ",'2. Metadata'!B$146)</f>
        <v>N/A</v>
      </c>
      <c r="AD428" s="3" t="s">
        <v>9</v>
      </c>
      <c r="AE428" s="7"/>
      <c r="AF428" s="8"/>
      <c r="AG428" s="8"/>
      <c r="AH428" s="8"/>
      <c r="AI428" s="8"/>
      <c r="AJ428" s="8"/>
      <c r="AK428" s="8"/>
      <c r="AL428" s="8"/>
      <c r="AM428" s="8"/>
      <c r="AN428" s="8"/>
      <c r="AO428" s="8"/>
    </row>
    <row r="429" spans="1:41" x14ac:dyDescent="0.2">
      <c r="A429" s="24" t="s">
        <v>706</v>
      </c>
      <c r="B429" s="10" t="s">
        <v>7</v>
      </c>
      <c r="C429" s="2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49.57</v>
      </c>
      <c r="D429" s="12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-117.65</v>
      </c>
      <c r="E429" s="19" t="s">
        <v>9</v>
      </c>
      <c r="F429" s="13" t="s">
        <v>707</v>
      </c>
      <c r="G429" s="14" t="str">
        <f>IF(ISBLANK(F429)=TRUE," ",'2. Metadata'!B$14)</f>
        <v>observation</v>
      </c>
      <c r="H429" s="13">
        <v>8</v>
      </c>
      <c r="I429" s="21" t="str">
        <f>IF(ISBLANK(H429)=TRUE," ",'2. Metadata'!B$26)</f>
        <v>degrees Celsius</v>
      </c>
      <c r="J429" s="13">
        <v>5.5</v>
      </c>
      <c r="K429" s="21" t="str">
        <f>IF(ISBLANK(J429)=TRUE," ",'2. Metadata'!B$38)</f>
        <v>degrees Celsius</v>
      </c>
      <c r="L429" s="13" t="s">
        <v>15</v>
      </c>
      <c r="M429" s="18" t="str">
        <f>IF(ISBLANK(L429)=TRUE," ",'2. Metadata'!B$50)</f>
        <v>milligrams per litre</v>
      </c>
      <c r="N429" s="13">
        <v>44.2</v>
      </c>
      <c r="O429" s="18" t="str">
        <f>IF(ISBLANK(N429)=TRUE," ",'2. Metadata'!B$62)</f>
        <v>microSiemens per centimetre</v>
      </c>
      <c r="P429" s="13">
        <v>0.6</v>
      </c>
      <c r="Q429" s="18" t="str">
        <f>IF(ISBLANK(P429)=TRUE," ",'2. Metadata'!B$74)</f>
        <v>NTU</v>
      </c>
      <c r="R429" s="13" t="s">
        <v>9</v>
      </c>
      <c r="S429" s="18" t="str">
        <f>IF(ISBLANK(R429)=TRUE," ",'2. Metadata'!B$86)</f>
        <v>most probable number per 100 mL</v>
      </c>
      <c r="T429" s="13" t="s">
        <v>9</v>
      </c>
      <c r="U429" s="18" t="str">
        <f>IF(ISBLANK(T429)=TRUE," ",'2. Metadata'!B$98)</f>
        <v>most probable number per 100 mL</v>
      </c>
      <c r="V429" s="13">
        <v>0.308</v>
      </c>
      <c r="W429" s="18" t="str">
        <f>IF(ISBLANK(V429)=TRUE," ",'2. Metadata'!B$110)</f>
        <v>metres</v>
      </c>
      <c r="X429" s="20">
        <v>0.36599999999999999</v>
      </c>
      <c r="Y429" s="18" t="str">
        <f>IF(ISBLANK(X429)=TRUE," ",'2. Metadata'!B$122)</f>
        <v>metres3 per second</v>
      </c>
      <c r="Z429" s="19">
        <v>11.6</v>
      </c>
      <c r="AA429" s="18" t="str">
        <f>IF(ISBLANK(Z429)=TRUE," ",'2. Metadata'!B$134)</f>
        <v>millimetres</v>
      </c>
      <c r="AB429" s="19" t="s">
        <v>24</v>
      </c>
      <c r="AC429" s="18" t="str">
        <f>IF(ISBLANK(X429)=TRUE," ",'2. Metadata'!B$146)</f>
        <v>N/A</v>
      </c>
      <c r="AD429" s="3" t="s">
        <v>9</v>
      </c>
      <c r="AE429" s="7"/>
      <c r="AF429" s="8"/>
      <c r="AG429" s="8"/>
      <c r="AH429" s="8"/>
      <c r="AI429" s="8"/>
      <c r="AJ429" s="8"/>
      <c r="AK429" s="8"/>
      <c r="AL429" s="8"/>
      <c r="AM429" s="8"/>
      <c r="AN429" s="8"/>
      <c r="AO429" s="8"/>
    </row>
    <row r="430" spans="1:41" x14ac:dyDescent="0.2">
      <c r="A430" s="24" t="s">
        <v>708</v>
      </c>
      <c r="B430" s="10" t="s">
        <v>7</v>
      </c>
      <c r="C430" s="2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49.57</v>
      </c>
      <c r="D430" s="12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-117.65</v>
      </c>
      <c r="E430" s="19" t="s">
        <v>9</v>
      </c>
      <c r="F430" s="13" t="s">
        <v>630</v>
      </c>
      <c r="G430" s="14" t="str">
        <f>IF(ISBLANK(F430)=TRUE," ",'2. Metadata'!B$14)</f>
        <v>observation</v>
      </c>
      <c r="H430" s="13">
        <v>10</v>
      </c>
      <c r="I430" s="21" t="str">
        <f>IF(ISBLANK(H430)=TRUE," ",'2. Metadata'!B$26)</f>
        <v>degrees Celsius</v>
      </c>
      <c r="J430" s="13">
        <v>7</v>
      </c>
      <c r="K430" s="21" t="str">
        <f>IF(ISBLANK(J430)=TRUE," ",'2. Metadata'!B$38)</f>
        <v>degrees Celsius</v>
      </c>
      <c r="L430" s="13" t="s">
        <v>9</v>
      </c>
      <c r="M430" s="18" t="str">
        <f>IF(ISBLANK(L430)=TRUE," ",'2. Metadata'!B$50)</f>
        <v>milligrams per litre</v>
      </c>
      <c r="N430" s="13" t="s">
        <v>9</v>
      </c>
      <c r="O430" s="18" t="str">
        <f>IF(ISBLANK(N430)=TRUE," ",'2. Metadata'!B$62)</f>
        <v>microSiemens per centimetre</v>
      </c>
      <c r="P430" s="13" t="s">
        <v>9</v>
      </c>
      <c r="Q430" s="18" t="str">
        <f>IF(ISBLANK(P430)=TRUE," ",'2. Metadata'!B$74)</f>
        <v>NTU</v>
      </c>
      <c r="R430" s="13" t="s">
        <v>9</v>
      </c>
      <c r="S430" s="18" t="str">
        <f>IF(ISBLANK(R430)=TRUE," ",'2. Metadata'!B$86)</f>
        <v>most probable number per 100 mL</v>
      </c>
      <c r="T430" s="13" t="s">
        <v>9</v>
      </c>
      <c r="U430" s="18" t="str">
        <f>IF(ISBLANK(T430)=TRUE," ",'2. Metadata'!B$98)</f>
        <v>most probable number per 100 mL</v>
      </c>
      <c r="V430" s="13">
        <v>0.30199999999999999</v>
      </c>
      <c r="W430" s="18" t="str">
        <f>IF(ISBLANK(V430)=TRUE," ",'2. Metadata'!B$110)</f>
        <v>metres</v>
      </c>
      <c r="X430" s="20">
        <v>0.35499999999999998</v>
      </c>
      <c r="Y430" s="18" t="str">
        <f>IF(ISBLANK(X430)=TRUE," ",'2. Metadata'!B$122)</f>
        <v>metres3 per second</v>
      </c>
      <c r="Z430" s="19">
        <v>0</v>
      </c>
      <c r="AA430" s="18" t="str">
        <f>IF(ISBLANK(Z430)=TRUE," ",'2. Metadata'!B$134)</f>
        <v>millimetres</v>
      </c>
      <c r="AB430" s="19" t="s">
        <v>9</v>
      </c>
      <c r="AC430" s="18" t="str">
        <f>IF(ISBLANK(X430)=TRUE," ",'2. Metadata'!B$146)</f>
        <v>N/A</v>
      </c>
      <c r="AD430" s="3" t="s">
        <v>9</v>
      </c>
      <c r="AE430" s="7"/>
      <c r="AF430" s="8"/>
      <c r="AG430" s="8"/>
      <c r="AH430" s="8"/>
      <c r="AI430" s="8"/>
      <c r="AJ430" s="8"/>
      <c r="AK430" s="8"/>
      <c r="AL430" s="8"/>
      <c r="AM430" s="8"/>
      <c r="AN430" s="8"/>
      <c r="AO430" s="8"/>
    </row>
    <row r="431" spans="1:41" x14ac:dyDescent="0.2">
      <c r="A431" s="24" t="s">
        <v>709</v>
      </c>
      <c r="B431" s="10" t="s">
        <v>7</v>
      </c>
      <c r="C431" s="2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49.57</v>
      </c>
      <c r="D431" s="12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-117.65</v>
      </c>
      <c r="E431" s="19" t="s">
        <v>9</v>
      </c>
      <c r="F431" s="13" t="s">
        <v>9</v>
      </c>
      <c r="G431" s="14" t="str">
        <f>IF(ISBLANK(F431)=TRUE," ",'2. Metadata'!B$14)</f>
        <v>observation</v>
      </c>
      <c r="H431" s="13" t="s">
        <v>9</v>
      </c>
      <c r="I431" s="21" t="str">
        <f>IF(ISBLANK(H431)=TRUE," ",'2. Metadata'!B$26)</f>
        <v>degrees Celsius</v>
      </c>
      <c r="J431" s="13" t="s">
        <v>9</v>
      </c>
      <c r="K431" s="21" t="str">
        <f>IF(ISBLANK(J431)=TRUE," ",'2. Metadata'!B$38)</f>
        <v>degrees Celsius</v>
      </c>
      <c r="L431" s="13">
        <v>0.8</v>
      </c>
      <c r="M431" s="18" t="str">
        <f>IF(ISBLANK(L431)=TRUE," ",'2. Metadata'!B$50)</f>
        <v>milligrams per litre</v>
      </c>
      <c r="N431" s="13">
        <v>44.9</v>
      </c>
      <c r="O431" s="18" t="str">
        <f>IF(ISBLANK(N431)=TRUE," ",'2. Metadata'!B$62)</f>
        <v>microSiemens per centimetre</v>
      </c>
      <c r="P431" s="13">
        <v>0.4</v>
      </c>
      <c r="Q431" s="18" t="str">
        <f>IF(ISBLANK(P431)=TRUE," ",'2. Metadata'!B$74)</f>
        <v>NTU</v>
      </c>
      <c r="R431" s="13" t="s">
        <v>9</v>
      </c>
      <c r="S431" s="18" t="str">
        <f>IF(ISBLANK(R431)=TRUE," ",'2. Metadata'!B$86)</f>
        <v>most probable number per 100 mL</v>
      </c>
      <c r="T431" s="13" t="s">
        <v>9</v>
      </c>
      <c r="U431" s="18" t="str">
        <f>IF(ISBLANK(T431)=TRUE," ",'2. Metadata'!B$98)</f>
        <v>most probable number per 100 mL</v>
      </c>
      <c r="V431" s="13">
        <v>0.29799999999999999</v>
      </c>
      <c r="W431" s="18" t="str">
        <f>IF(ISBLANK(V431)=TRUE," ",'2. Metadata'!B$110)</f>
        <v>metres</v>
      </c>
      <c r="X431" s="20">
        <v>0.34799999999999998</v>
      </c>
      <c r="Y431" s="18" t="str">
        <f>IF(ISBLANK(X431)=TRUE," ",'2. Metadata'!B$122)</f>
        <v>metres3 per second</v>
      </c>
      <c r="Z431" s="19">
        <v>0</v>
      </c>
      <c r="AA431" s="18" t="str">
        <f>IF(ISBLANK(Z431)=TRUE," ",'2. Metadata'!B$134)</f>
        <v>millimetres</v>
      </c>
      <c r="AB431" s="19" t="s">
        <v>24</v>
      </c>
      <c r="AC431" s="18" t="str">
        <f>IF(ISBLANK(X431)=TRUE," ",'2. Metadata'!B$146)</f>
        <v>N/A</v>
      </c>
      <c r="AD431" s="3" t="s">
        <v>9</v>
      </c>
      <c r="AE431" s="7"/>
      <c r="AF431" s="8"/>
      <c r="AG431" s="8"/>
      <c r="AH431" s="8"/>
      <c r="AI431" s="8"/>
      <c r="AJ431" s="8"/>
      <c r="AK431" s="8"/>
      <c r="AL431" s="8"/>
      <c r="AM431" s="8"/>
      <c r="AN431" s="8"/>
      <c r="AO431" s="8"/>
    </row>
    <row r="432" spans="1:41" x14ac:dyDescent="0.2">
      <c r="A432" s="24" t="s">
        <v>710</v>
      </c>
      <c r="B432" s="10" t="s">
        <v>7</v>
      </c>
      <c r="C432" s="2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49.57</v>
      </c>
      <c r="D432" s="12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-117.65</v>
      </c>
      <c r="E432" s="19" t="s">
        <v>9</v>
      </c>
      <c r="F432" s="13" t="s">
        <v>711</v>
      </c>
      <c r="G432" s="14" t="str">
        <f>IF(ISBLANK(F432)=TRUE," ",'2. Metadata'!B$14)</f>
        <v>observation</v>
      </c>
      <c r="H432" s="13">
        <v>10</v>
      </c>
      <c r="I432" s="21" t="str">
        <f>IF(ISBLANK(H432)=TRUE," ",'2. Metadata'!B$26)</f>
        <v>degrees Celsius</v>
      </c>
      <c r="J432" s="13">
        <v>7</v>
      </c>
      <c r="K432" s="21" t="str">
        <f>IF(ISBLANK(J432)=TRUE," ",'2. Metadata'!B$38)</f>
        <v>degrees Celsius</v>
      </c>
      <c r="L432" s="13" t="s">
        <v>15</v>
      </c>
      <c r="M432" s="18" t="str">
        <f>IF(ISBLANK(L432)=TRUE," ",'2. Metadata'!B$50)</f>
        <v>milligrams per litre</v>
      </c>
      <c r="N432" s="13">
        <v>40.200000000000003</v>
      </c>
      <c r="O432" s="18" t="str">
        <f>IF(ISBLANK(N432)=TRUE," ",'2. Metadata'!B$62)</f>
        <v>microSiemens per centimetre</v>
      </c>
      <c r="P432" s="13">
        <v>0.4</v>
      </c>
      <c r="Q432" s="18" t="str">
        <f>IF(ISBLANK(P432)=TRUE," ",'2. Metadata'!B$74)</f>
        <v>NTU</v>
      </c>
      <c r="R432" s="13" t="s">
        <v>9</v>
      </c>
      <c r="S432" s="18" t="str">
        <f>IF(ISBLANK(R432)=TRUE," ",'2. Metadata'!B$86)</f>
        <v>most probable number per 100 mL</v>
      </c>
      <c r="T432" s="13" t="s">
        <v>9</v>
      </c>
      <c r="U432" s="18" t="str">
        <f>IF(ISBLANK(T432)=TRUE," ",'2. Metadata'!B$98)</f>
        <v>most probable number per 100 mL</v>
      </c>
      <c r="V432" s="13">
        <v>0.32800000000000001</v>
      </c>
      <c r="W432" s="18" t="str">
        <f>IF(ISBLANK(V432)=TRUE," ",'2. Metadata'!B$110)</f>
        <v>metres</v>
      </c>
      <c r="X432" s="20">
        <v>0.40100000000000002</v>
      </c>
      <c r="Y432" s="18" t="str">
        <f>IF(ISBLANK(X432)=TRUE," ",'2. Metadata'!B$122)</f>
        <v>metres3 per second</v>
      </c>
      <c r="Z432" s="19">
        <v>7.3</v>
      </c>
      <c r="AA432" s="18" t="str">
        <f>IF(ISBLANK(Z432)=TRUE," ",'2. Metadata'!B$134)</f>
        <v>millimetres</v>
      </c>
      <c r="AB432" s="19" t="s">
        <v>24</v>
      </c>
      <c r="AC432" s="18" t="str">
        <f>IF(ISBLANK(X432)=TRUE," ",'2. Metadata'!B$146)</f>
        <v>N/A</v>
      </c>
      <c r="AD432" s="3" t="s">
        <v>9</v>
      </c>
      <c r="AE432" s="7"/>
      <c r="AF432" s="8"/>
      <c r="AG432" s="8"/>
      <c r="AH432" s="8"/>
      <c r="AI432" s="8"/>
      <c r="AJ432" s="8"/>
      <c r="AK432" s="8"/>
      <c r="AL432" s="8"/>
      <c r="AM432" s="8"/>
      <c r="AN432" s="8"/>
      <c r="AO432" s="8"/>
    </row>
    <row r="433" spans="1:41" x14ac:dyDescent="0.2">
      <c r="A433" s="24" t="s">
        <v>712</v>
      </c>
      <c r="B433" s="10" t="s">
        <v>7</v>
      </c>
      <c r="C433" s="2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49.57</v>
      </c>
      <c r="D433" s="12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-117.65</v>
      </c>
      <c r="E433" s="19" t="s">
        <v>9</v>
      </c>
      <c r="F433" s="13" t="s">
        <v>713</v>
      </c>
      <c r="G433" s="14" t="str">
        <f>IF(ISBLANK(F433)=TRUE," ",'2. Metadata'!B$14)</f>
        <v>observation</v>
      </c>
      <c r="H433" s="13">
        <v>12.5</v>
      </c>
      <c r="I433" s="21" t="str">
        <f>IF(ISBLANK(H433)=TRUE," ",'2. Metadata'!B$26)</f>
        <v>degrees Celsius</v>
      </c>
      <c r="J433" s="13">
        <v>8</v>
      </c>
      <c r="K433" s="21" t="str">
        <f>IF(ISBLANK(J433)=TRUE," ",'2. Metadata'!B$38)</f>
        <v>degrees Celsius</v>
      </c>
      <c r="L433" s="13">
        <v>1</v>
      </c>
      <c r="M433" s="18" t="str">
        <f>IF(ISBLANK(L433)=TRUE," ",'2. Metadata'!B$50)</f>
        <v>milligrams per litre</v>
      </c>
      <c r="N433" s="13">
        <v>41.3</v>
      </c>
      <c r="O433" s="18" t="str">
        <f>IF(ISBLANK(N433)=TRUE," ",'2. Metadata'!B$62)</f>
        <v>microSiemens per centimetre</v>
      </c>
      <c r="P433" s="13">
        <v>0.45</v>
      </c>
      <c r="Q433" s="18" t="str">
        <f>IF(ISBLANK(P433)=TRUE," ",'2. Metadata'!B$74)</f>
        <v>NTU</v>
      </c>
      <c r="R433" s="13" t="s">
        <v>9</v>
      </c>
      <c r="S433" s="18" t="str">
        <f>IF(ISBLANK(R433)=TRUE," ",'2. Metadata'!B$86)</f>
        <v>most probable number per 100 mL</v>
      </c>
      <c r="T433" s="13" t="s">
        <v>9</v>
      </c>
      <c r="U433" s="18" t="str">
        <f>IF(ISBLANK(T433)=TRUE," ",'2. Metadata'!B$98)</f>
        <v>most probable number per 100 mL</v>
      </c>
      <c r="V433" s="13">
        <v>0.30199999999999999</v>
      </c>
      <c r="W433" s="18" t="str">
        <f>IF(ISBLANK(V433)=TRUE," ",'2. Metadata'!B$110)</f>
        <v>metres</v>
      </c>
      <c r="X433" s="20">
        <v>0.35499999999999998</v>
      </c>
      <c r="Y433" s="18" t="str">
        <f>IF(ISBLANK(X433)=TRUE," ",'2. Metadata'!B$122)</f>
        <v>metres3 per second</v>
      </c>
      <c r="Z433" s="19">
        <v>0</v>
      </c>
      <c r="AA433" s="18" t="str">
        <f>IF(ISBLANK(Z433)=TRUE," ",'2. Metadata'!B$134)</f>
        <v>millimetres</v>
      </c>
      <c r="AB433" s="19" t="s">
        <v>24</v>
      </c>
      <c r="AC433" s="18" t="str">
        <f>IF(ISBLANK(X433)=TRUE," ",'2. Metadata'!B$146)</f>
        <v>N/A</v>
      </c>
      <c r="AD433" s="3" t="s">
        <v>9</v>
      </c>
      <c r="AE433" s="7"/>
      <c r="AF433" s="8"/>
      <c r="AG433" s="8"/>
      <c r="AH433" s="8"/>
      <c r="AI433" s="8"/>
      <c r="AJ433" s="8"/>
      <c r="AK433" s="8"/>
      <c r="AL433" s="8"/>
      <c r="AM433" s="8"/>
      <c r="AN433" s="8"/>
      <c r="AO433" s="8"/>
    </row>
    <row r="434" spans="1:41" x14ac:dyDescent="0.2">
      <c r="A434" s="24" t="s">
        <v>714</v>
      </c>
      <c r="B434" s="10" t="s">
        <v>7</v>
      </c>
      <c r="C434" s="2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49.57</v>
      </c>
      <c r="D434" s="12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-117.65</v>
      </c>
      <c r="E434" s="19" t="s">
        <v>9</v>
      </c>
      <c r="F434" s="13" t="s">
        <v>715</v>
      </c>
      <c r="G434" s="14" t="str">
        <f>IF(ISBLANK(F434)=TRUE," ",'2. Metadata'!B$14)</f>
        <v>observation</v>
      </c>
      <c r="H434" s="13">
        <v>10</v>
      </c>
      <c r="I434" s="21" t="str">
        <f>IF(ISBLANK(H434)=TRUE," ",'2. Metadata'!B$26)</f>
        <v>degrees Celsius</v>
      </c>
      <c r="J434" s="13">
        <v>6.5</v>
      </c>
      <c r="K434" s="21" t="str">
        <f>IF(ISBLANK(J434)=TRUE," ",'2. Metadata'!B$38)</f>
        <v>degrees Celsius</v>
      </c>
      <c r="L434" s="13">
        <v>1</v>
      </c>
      <c r="M434" s="18" t="str">
        <f>IF(ISBLANK(L434)=TRUE," ",'2. Metadata'!B$50)</f>
        <v>milligrams per litre</v>
      </c>
      <c r="N434" s="13">
        <v>38</v>
      </c>
      <c r="O434" s="18" t="str">
        <f>IF(ISBLANK(N434)=TRUE," ",'2. Metadata'!B$62)</f>
        <v>microSiemens per centimetre</v>
      </c>
      <c r="P434" s="13">
        <v>0.6</v>
      </c>
      <c r="Q434" s="18" t="str">
        <f>IF(ISBLANK(P434)=TRUE," ",'2. Metadata'!B$74)</f>
        <v>NTU</v>
      </c>
      <c r="R434" s="13" t="s">
        <v>9</v>
      </c>
      <c r="S434" s="18" t="str">
        <f>IF(ISBLANK(R434)=TRUE," ",'2. Metadata'!B$86)</f>
        <v>most probable number per 100 mL</v>
      </c>
      <c r="T434" s="13" t="s">
        <v>9</v>
      </c>
      <c r="U434" s="18" t="str">
        <f>IF(ISBLANK(T434)=TRUE," ",'2. Metadata'!B$98)</f>
        <v>most probable number per 100 mL</v>
      </c>
      <c r="V434" s="13">
        <v>0.34399999999999997</v>
      </c>
      <c r="W434" s="18" t="str">
        <f>IF(ISBLANK(V434)=TRUE," ",'2. Metadata'!B$110)</f>
        <v>metres</v>
      </c>
      <c r="X434" s="20">
        <v>0.43</v>
      </c>
      <c r="Y434" s="18" t="str">
        <f>IF(ISBLANK(X434)=TRUE," ",'2. Metadata'!B$122)</f>
        <v>metres3 per second</v>
      </c>
      <c r="Z434" s="19">
        <v>10.4</v>
      </c>
      <c r="AA434" s="18" t="str">
        <f>IF(ISBLANK(Z434)=TRUE," ",'2. Metadata'!B$134)</f>
        <v>millimetres</v>
      </c>
      <c r="AB434" s="19" t="s">
        <v>24</v>
      </c>
      <c r="AC434" s="18" t="str">
        <f>IF(ISBLANK(X434)=TRUE," ",'2. Metadata'!B$146)</f>
        <v>N/A</v>
      </c>
      <c r="AD434" s="3" t="s">
        <v>9</v>
      </c>
      <c r="AE434" s="7"/>
      <c r="AF434" s="8"/>
      <c r="AG434" s="8"/>
      <c r="AH434" s="8"/>
      <c r="AI434" s="8"/>
      <c r="AJ434" s="8"/>
      <c r="AK434" s="8"/>
      <c r="AL434" s="8"/>
      <c r="AM434" s="8"/>
      <c r="AN434" s="8"/>
      <c r="AO434" s="8"/>
    </row>
    <row r="435" spans="1:41" x14ac:dyDescent="0.2">
      <c r="A435" s="24" t="s">
        <v>716</v>
      </c>
      <c r="B435" s="10" t="s">
        <v>7</v>
      </c>
      <c r="C435" s="2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49.57</v>
      </c>
      <c r="D435" s="12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-117.65</v>
      </c>
      <c r="E435" s="19" t="s">
        <v>9</v>
      </c>
      <c r="F435" s="13" t="s">
        <v>717</v>
      </c>
      <c r="G435" s="14" t="str">
        <f>IF(ISBLANK(F435)=TRUE," ",'2. Metadata'!B$14)</f>
        <v>observation</v>
      </c>
      <c r="H435" s="13">
        <v>8.5</v>
      </c>
      <c r="I435" s="21" t="str">
        <f>IF(ISBLANK(H435)=TRUE," ",'2. Metadata'!B$26)</f>
        <v>degrees Celsius</v>
      </c>
      <c r="J435" s="13">
        <v>7</v>
      </c>
      <c r="K435" s="21" t="str">
        <f>IF(ISBLANK(J435)=TRUE," ",'2. Metadata'!B$38)</f>
        <v>degrees Celsius</v>
      </c>
      <c r="L435" s="13">
        <v>1.2</v>
      </c>
      <c r="M435" s="18" t="str">
        <f>IF(ISBLANK(L435)=TRUE," ",'2. Metadata'!B$50)</f>
        <v>milligrams per litre</v>
      </c>
      <c r="N435" s="13">
        <v>41.3</v>
      </c>
      <c r="O435" s="18" t="str">
        <f>IF(ISBLANK(N435)=TRUE," ",'2. Metadata'!B$62)</f>
        <v>microSiemens per centimetre</v>
      </c>
      <c r="P435" s="13">
        <v>0.35</v>
      </c>
      <c r="Q435" s="18" t="str">
        <f>IF(ISBLANK(P435)=TRUE," ",'2. Metadata'!B$74)</f>
        <v>NTU</v>
      </c>
      <c r="R435" s="13" t="s">
        <v>9</v>
      </c>
      <c r="S435" s="18" t="str">
        <f>IF(ISBLANK(R435)=TRUE," ",'2. Metadata'!B$86)</f>
        <v>most probable number per 100 mL</v>
      </c>
      <c r="T435" s="13" t="s">
        <v>9</v>
      </c>
      <c r="U435" s="18" t="str">
        <f>IF(ISBLANK(T435)=TRUE," ",'2. Metadata'!B$98)</f>
        <v>most probable number per 100 mL</v>
      </c>
      <c r="V435" s="13">
        <v>0.32600000000000001</v>
      </c>
      <c r="W435" s="18" t="str">
        <f>IF(ISBLANK(V435)=TRUE," ",'2. Metadata'!B$110)</f>
        <v>metres</v>
      </c>
      <c r="X435" s="20">
        <v>0.39800000000000002</v>
      </c>
      <c r="Y435" s="18" t="str">
        <f>IF(ISBLANK(X435)=TRUE," ",'2. Metadata'!B$122)</f>
        <v>metres3 per second</v>
      </c>
      <c r="Z435" s="19">
        <v>0</v>
      </c>
      <c r="AA435" s="18" t="str">
        <f>IF(ISBLANK(Z435)=TRUE," ",'2. Metadata'!B$134)</f>
        <v>millimetres</v>
      </c>
      <c r="AB435" s="19" t="s">
        <v>24</v>
      </c>
      <c r="AC435" s="18" t="str">
        <f>IF(ISBLANK(X435)=TRUE," ",'2. Metadata'!B$146)</f>
        <v>N/A</v>
      </c>
      <c r="AD435" s="3" t="s">
        <v>9</v>
      </c>
      <c r="AE435" s="7"/>
      <c r="AF435" s="8"/>
      <c r="AG435" s="8"/>
      <c r="AH435" s="8"/>
      <c r="AI435" s="8"/>
      <c r="AJ435" s="8"/>
      <c r="AK435" s="8"/>
      <c r="AL435" s="8"/>
      <c r="AM435" s="8"/>
      <c r="AN435" s="8"/>
      <c r="AO435" s="8"/>
    </row>
    <row r="436" spans="1:41" x14ac:dyDescent="0.2">
      <c r="A436" s="24" t="s">
        <v>718</v>
      </c>
      <c r="B436" s="10" t="s">
        <v>7</v>
      </c>
      <c r="C436" s="2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49.57</v>
      </c>
      <c r="D436" s="12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-117.65</v>
      </c>
      <c r="E436" s="19" t="s">
        <v>9</v>
      </c>
      <c r="F436" s="13" t="s">
        <v>719</v>
      </c>
      <c r="G436" s="14" t="str">
        <f>IF(ISBLANK(F436)=TRUE," ",'2. Metadata'!B$14)</f>
        <v>observation</v>
      </c>
      <c r="H436" s="13">
        <v>11</v>
      </c>
      <c r="I436" s="21" t="str">
        <f>IF(ISBLANK(H436)=TRUE," ",'2. Metadata'!B$26)</f>
        <v>degrees Celsius</v>
      </c>
      <c r="J436" s="13">
        <v>7</v>
      </c>
      <c r="K436" s="21" t="str">
        <f>IF(ISBLANK(J436)=TRUE," ",'2. Metadata'!B$38)</f>
        <v>degrees Celsius</v>
      </c>
      <c r="L436" s="13">
        <v>0.7</v>
      </c>
      <c r="M436" s="18" t="str">
        <f>IF(ISBLANK(L436)=TRUE," ",'2. Metadata'!B$50)</f>
        <v>milligrams per litre</v>
      </c>
      <c r="N436" s="13">
        <v>42.7</v>
      </c>
      <c r="O436" s="18" t="str">
        <f>IF(ISBLANK(N436)=TRUE," ",'2. Metadata'!B$62)</f>
        <v>microSiemens per centimetre</v>
      </c>
      <c r="P436" s="13">
        <v>0.4</v>
      </c>
      <c r="Q436" s="18" t="str">
        <f>IF(ISBLANK(P436)=TRUE," ",'2. Metadata'!B$74)</f>
        <v>NTU</v>
      </c>
      <c r="R436" s="13" t="s">
        <v>9</v>
      </c>
      <c r="S436" s="18" t="str">
        <f>IF(ISBLANK(R436)=TRUE," ",'2. Metadata'!B$86)</f>
        <v>most probable number per 100 mL</v>
      </c>
      <c r="T436" s="13" t="s">
        <v>9</v>
      </c>
      <c r="U436" s="18" t="str">
        <f>IF(ISBLANK(T436)=TRUE," ",'2. Metadata'!B$98)</f>
        <v>most probable number per 100 mL</v>
      </c>
      <c r="V436" s="13">
        <v>0.3</v>
      </c>
      <c r="W436" s="18" t="str">
        <f>IF(ISBLANK(V436)=TRUE," ",'2. Metadata'!B$110)</f>
        <v>metres</v>
      </c>
      <c r="X436" s="20">
        <v>0.35199999999999998</v>
      </c>
      <c r="Y436" s="18" t="str">
        <f>IF(ISBLANK(X436)=TRUE," ",'2. Metadata'!B$122)</f>
        <v>metres3 per second</v>
      </c>
      <c r="Z436" s="19">
        <v>1</v>
      </c>
      <c r="AA436" s="18" t="str">
        <f>IF(ISBLANK(Z436)=TRUE," ",'2. Metadata'!B$134)</f>
        <v>millimetres</v>
      </c>
      <c r="AB436" s="19" t="s">
        <v>24</v>
      </c>
      <c r="AC436" s="18" t="str">
        <f>IF(ISBLANK(X436)=TRUE," ",'2. Metadata'!B$146)</f>
        <v>N/A</v>
      </c>
      <c r="AD436" s="3" t="s">
        <v>9</v>
      </c>
      <c r="AE436" s="7"/>
      <c r="AF436" s="8"/>
      <c r="AG436" s="8"/>
      <c r="AH436" s="8"/>
      <c r="AI436" s="8"/>
      <c r="AJ436" s="8"/>
      <c r="AK436" s="8"/>
      <c r="AL436" s="8"/>
      <c r="AM436" s="8"/>
      <c r="AN436" s="8"/>
      <c r="AO436" s="8"/>
    </row>
    <row r="437" spans="1:41" x14ac:dyDescent="0.2">
      <c r="A437" s="24" t="s">
        <v>720</v>
      </c>
      <c r="B437" s="10" t="s">
        <v>7</v>
      </c>
      <c r="C437" s="2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49.57</v>
      </c>
      <c r="D437" s="12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-117.65</v>
      </c>
      <c r="E437" s="19" t="s">
        <v>9</v>
      </c>
      <c r="F437" s="13" t="s">
        <v>721</v>
      </c>
      <c r="G437" s="14" t="str">
        <f>IF(ISBLANK(F437)=TRUE," ",'2. Metadata'!B$14)</f>
        <v>observation</v>
      </c>
      <c r="H437" s="13">
        <v>12</v>
      </c>
      <c r="I437" s="21" t="str">
        <f>IF(ISBLANK(H437)=TRUE," ",'2. Metadata'!B$26)</f>
        <v>degrees Celsius</v>
      </c>
      <c r="J437" s="13">
        <v>8.5</v>
      </c>
      <c r="K437" s="21" t="str">
        <f>IF(ISBLANK(J437)=TRUE," ",'2. Metadata'!B$38)</f>
        <v>degrees Celsius</v>
      </c>
      <c r="L437" s="13">
        <v>0.5</v>
      </c>
      <c r="M437" s="18" t="str">
        <f>IF(ISBLANK(L437)=TRUE," ",'2. Metadata'!B$50)</f>
        <v>milligrams per litre</v>
      </c>
      <c r="N437" s="13">
        <v>41.9</v>
      </c>
      <c r="O437" s="18" t="str">
        <f>IF(ISBLANK(N437)=TRUE," ",'2. Metadata'!B$62)</f>
        <v>microSiemens per centimetre</v>
      </c>
      <c r="P437" s="13">
        <v>0.45</v>
      </c>
      <c r="Q437" s="18" t="str">
        <f>IF(ISBLANK(P437)=TRUE," ",'2. Metadata'!B$74)</f>
        <v>NTU</v>
      </c>
      <c r="R437" s="13" t="s">
        <v>9</v>
      </c>
      <c r="S437" s="18" t="str">
        <f>IF(ISBLANK(R437)=TRUE," ",'2. Metadata'!B$86)</f>
        <v>most probable number per 100 mL</v>
      </c>
      <c r="T437" s="13" t="s">
        <v>9</v>
      </c>
      <c r="U437" s="18" t="str">
        <f>IF(ISBLANK(T437)=TRUE," ",'2. Metadata'!B$98)</f>
        <v>most probable number per 100 mL</v>
      </c>
      <c r="V437" s="13">
        <v>0.31</v>
      </c>
      <c r="W437" s="18" t="str">
        <f>IF(ISBLANK(V437)=TRUE," ",'2. Metadata'!B$110)</f>
        <v>metres</v>
      </c>
      <c r="X437" s="20">
        <v>0.36899999999999999</v>
      </c>
      <c r="Y437" s="18" t="str">
        <f>IF(ISBLANK(X437)=TRUE," ",'2. Metadata'!B$122)</f>
        <v>metres3 per second</v>
      </c>
      <c r="Z437" s="19">
        <v>2.5</v>
      </c>
      <c r="AA437" s="18" t="str">
        <f>IF(ISBLANK(Z437)=TRUE," ",'2. Metadata'!B$134)</f>
        <v>millimetres</v>
      </c>
      <c r="AB437" s="19" t="s">
        <v>24</v>
      </c>
      <c r="AC437" s="18" t="str">
        <f>IF(ISBLANK(X437)=TRUE," ",'2. Metadata'!B$146)</f>
        <v>N/A</v>
      </c>
      <c r="AD437" s="3" t="s">
        <v>9</v>
      </c>
      <c r="AE437" s="7"/>
      <c r="AF437" s="8"/>
      <c r="AG437" s="8"/>
      <c r="AH437" s="8"/>
      <c r="AI437" s="8"/>
      <c r="AJ437" s="8"/>
      <c r="AK437" s="8"/>
      <c r="AL437" s="8"/>
      <c r="AM437" s="8"/>
      <c r="AN437" s="8"/>
      <c r="AO437" s="8"/>
    </row>
    <row r="438" spans="1:41" x14ac:dyDescent="0.2">
      <c r="A438" s="24" t="s">
        <v>722</v>
      </c>
      <c r="B438" s="10" t="s">
        <v>7</v>
      </c>
      <c r="C438" s="2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49.57</v>
      </c>
      <c r="D438" s="12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-117.65</v>
      </c>
      <c r="E438" s="19" t="s">
        <v>9</v>
      </c>
      <c r="F438" s="13" t="s">
        <v>723</v>
      </c>
      <c r="G438" s="14" t="str">
        <f>IF(ISBLANK(F438)=TRUE," ",'2. Metadata'!B$14)</f>
        <v>observation</v>
      </c>
      <c r="H438" s="13">
        <v>6</v>
      </c>
      <c r="I438" s="21" t="str">
        <f>IF(ISBLANK(H438)=TRUE," ",'2. Metadata'!B$26)</f>
        <v>degrees Celsius</v>
      </c>
      <c r="J438" s="13">
        <v>4.5</v>
      </c>
      <c r="K438" s="21" t="str">
        <f>IF(ISBLANK(J438)=TRUE," ",'2. Metadata'!B$38)</f>
        <v>degrees Celsius</v>
      </c>
      <c r="L438" s="13" t="s">
        <v>15</v>
      </c>
      <c r="M438" s="18" t="str">
        <f>IF(ISBLANK(L438)=TRUE," ",'2. Metadata'!B$50)</f>
        <v>milligrams per litre</v>
      </c>
      <c r="N438" s="13">
        <v>40.299999999999997</v>
      </c>
      <c r="O438" s="18" t="str">
        <f>IF(ISBLANK(N438)=TRUE," ",'2. Metadata'!B$62)</f>
        <v>microSiemens per centimetre</v>
      </c>
      <c r="P438" s="13">
        <v>0.55000000000000004</v>
      </c>
      <c r="Q438" s="18" t="str">
        <f>IF(ISBLANK(P438)=TRUE," ",'2. Metadata'!B$74)</f>
        <v>NTU</v>
      </c>
      <c r="R438" s="13" t="s">
        <v>9</v>
      </c>
      <c r="S438" s="18" t="str">
        <f>IF(ISBLANK(R438)=TRUE," ",'2. Metadata'!B$86)</f>
        <v>most probable number per 100 mL</v>
      </c>
      <c r="T438" s="13" t="s">
        <v>9</v>
      </c>
      <c r="U438" s="18" t="str">
        <f>IF(ISBLANK(T438)=TRUE," ",'2. Metadata'!B$98)</f>
        <v>most probable number per 100 mL</v>
      </c>
      <c r="V438" s="13">
        <v>0.32200000000000001</v>
      </c>
      <c r="W438" s="18" t="str">
        <f>IF(ISBLANK(V438)=TRUE," ",'2. Metadata'!B$110)</f>
        <v>metres</v>
      </c>
      <c r="X438" s="20">
        <v>0.39</v>
      </c>
      <c r="Y438" s="18" t="str">
        <f>IF(ISBLANK(X438)=TRUE," ",'2. Metadata'!B$122)</f>
        <v>metres3 per second</v>
      </c>
      <c r="Z438" s="19">
        <v>13.5</v>
      </c>
      <c r="AA438" s="18" t="str">
        <f>IF(ISBLANK(Z438)=TRUE," ",'2. Metadata'!B$134)</f>
        <v>millimetres</v>
      </c>
      <c r="AB438" s="19" t="s">
        <v>24</v>
      </c>
      <c r="AC438" s="18" t="str">
        <f>IF(ISBLANK(X438)=TRUE," ",'2. Metadata'!B$146)</f>
        <v>N/A</v>
      </c>
      <c r="AD438" s="3" t="s">
        <v>9</v>
      </c>
      <c r="AE438" s="7"/>
      <c r="AF438" s="8"/>
      <c r="AG438" s="8"/>
      <c r="AH438" s="8"/>
      <c r="AI438" s="8"/>
      <c r="AJ438" s="8"/>
      <c r="AK438" s="8"/>
      <c r="AL438" s="8"/>
      <c r="AM438" s="8"/>
      <c r="AN438" s="8"/>
      <c r="AO438" s="8"/>
    </row>
    <row r="439" spans="1:41" x14ac:dyDescent="0.2">
      <c r="A439" s="24" t="s">
        <v>724</v>
      </c>
      <c r="B439" s="10" t="s">
        <v>7</v>
      </c>
      <c r="C439" s="2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49.57</v>
      </c>
      <c r="D439" s="12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-117.65</v>
      </c>
      <c r="E439" s="19" t="s">
        <v>9</v>
      </c>
      <c r="F439" s="13" t="s">
        <v>725</v>
      </c>
      <c r="G439" s="14" t="str">
        <f>IF(ISBLANK(F439)=TRUE," ",'2. Metadata'!B$14)</f>
        <v>observation</v>
      </c>
      <c r="H439" s="13">
        <v>9</v>
      </c>
      <c r="I439" s="21" t="str">
        <f>IF(ISBLANK(H439)=TRUE," ",'2. Metadata'!B$26)</f>
        <v>degrees Celsius</v>
      </c>
      <c r="J439" s="13">
        <v>6</v>
      </c>
      <c r="K439" s="21" t="str">
        <f>IF(ISBLANK(J439)=TRUE," ",'2. Metadata'!B$38)</f>
        <v>degrees Celsius</v>
      </c>
      <c r="L439" s="13">
        <v>1.2</v>
      </c>
      <c r="M439" s="18" t="str">
        <f>IF(ISBLANK(L439)=TRUE," ",'2. Metadata'!B$50)</f>
        <v>milligrams per litre</v>
      </c>
      <c r="N439" s="13">
        <v>42.8</v>
      </c>
      <c r="O439" s="18" t="str">
        <f>IF(ISBLANK(N439)=TRUE," ",'2. Metadata'!B$62)</f>
        <v>microSiemens per centimetre</v>
      </c>
      <c r="P439" s="13">
        <v>0.5</v>
      </c>
      <c r="Q439" s="18" t="str">
        <f>IF(ISBLANK(P439)=TRUE," ",'2. Metadata'!B$74)</f>
        <v>NTU</v>
      </c>
      <c r="R439" s="13" t="s">
        <v>9</v>
      </c>
      <c r="S439" s="18" t="str">
        <f>IF(ISBLANK(R439)=TRUE," ",'2. Metadata'!B$86)</f>
        <v>most probable number per 100 mL</v>
      </c>
      <c r="T439" s="13" t="s">
        <v>15</v>
      </c>
      <c r="U439" s="18" t="str">
        <f>IF(ISBLANK(T439)=TRUE," ",'2. Metadata'!B$98)</f>
        <v>most probable number per 100 mL</v>
      </c>
      <c r="V439" s="13">
        <v>0.28999999999999998</v>
      </c>
      <c r="W439" s="18" t="str">
        <f>IF(ISBLANK(V439)=TRUE," ",'2. Metadata'!B$110)</f>
        <v>metres</v>
      </c>
      <c r="X439" s="20">
        <v>0.33500000000000002</v>
      </c>
      <c r="Y439" s="18" t="str">
        <f>IF(ISBLANK(X439)=TRUE," ",'2. Metadata'!B$122)</f>
        <v>metres3 per second</v>
      </c>
      <c r="Z439" s="19">
        <v>1.4</v>
      </c>
      <c r="AA439" s="18" t="str">
        <f>IF(ISBLANK(Z439)=TRUE," ",'2. Metadata'!B$134)</f>
        <v>millimetres</v>
      </c>
      <c r="AB439" s="19" t="s">
        <v>10</v>
      </c>
      <c r="AC439" s="18" t="str">
        <f>IF(ISBLANK(X439)=TRUE," ",'2. Metadata'!B$146)</f>
        <v>N/A</v>
      </c>
      <c r="AD439" s="3" t="s">
        <v>726</v>
      </c>
      <c r="AE439" s="7"/>
      <c r="AF439" s="8"/>
      <c r="AG439" s="8"/>
      <c r="AH439" s="8"/>
      <c r="AI439" s="8"/>
      <c r="AJ439" s="8"/>
      <c r="AK439" s="8"/>
      <c r="AL439" s="8"/>
      <c r="AM439" s="8"/>
      <c r="AN439" s="8"/>
      <c r="AO439" s="8"/>
    </row>
    <row r="440" spans="1:41" x14ac:dyDescent="0.2">
      <c r="A440" s="24" t="s">
        <v>727</v>
      </c>
      <c r="B440" s="10" t="s">
        <v>7</v>
      </c>
      <c r="C440" s="2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49.57</v>
      </c>
      <c r="D440" s="12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-117.65</v>
      </c>
      <c r="E440" s="19" t="s">
        <v>9</v>
      </c>
      <c r="F440" s="13" t="s">
        <v>728</v>
      </c>
      <c r="G440" s="14" t="str">
        <f>IF(ISBLANK(F440)=TRUE," ",'2. Metadata'!B$14)</f>
        <v>observation</v>
      </c>
      <c r="H440" s="13">
        <v>8.5</v>
      </c>
      <c r="I440" s="21" t="str">
        <f>IF(ISBLANK(H440)=TRUE," ",'2. Metadata'!B$26)</f>
        <v>degrees Celsius</v>
      </c>
      <c r="J440" s="13">
        <v>6</v>
      </c>
      <c r="K440" s="21" t="str">
        <f>IF(ISBLANK(J440)=TRUE," ",'2. Metadata'!B$38)</f>
        <v>degrees Celsius</v>
      </c>
      <c r="L440" s="13">
        <v>0.5</v>
      </c>
      <c r="M440" s="18" t="str">
        <f>IF(ISBLANK(L440)=TRUE," ",'2. Metadata'!B$50)</f>
        <v>milligrams per litre</v>
      </c>
      <c r="N440" s="13">
        <v>44</v>
      </c>
      <c r="O440" s="18" t="str">
        <f>IF(ISBLANK(N440)=TRUE," ",'2. Metadata'!B$62)</f>
        <v>microSiemens per centimetre</v>
      </c>
      <c r="P440" s="13">
        <v>0.4</v>
      </c>
      <c r="Q440" s="18" t="str">
        <f>IF(ISBLANK(P440)=TRUE," ",'2. Metadata'!B$74)</f>
        <v>NTU</v>
      </c>
      <c r="R440" s="13" t="s">
        <v>9</v>
      </c>
      <c r="S440" s="18" t="str">
        <f>IF(ISBLANK(R440)=TRUE," ",'2. Metadata'!B$86)</f>
        <v>most probable number per 100 mL</v>
      </c>
      <c r="T440" s="13" t="s">
        <v>9</v>
      </c>
      <c r="U440" s="18" t="str">
        <f>IF(ISBLANK(T440)=TRUE," ",'2. Metadata'!B$98)</f>
        <v>most probable number per 100 mL</v>
      </c>
      <c r="V440" s="13">
        <v>0.30199999999999999</v>
      </c>
      <c r="W440" s="18" t="str">
        <f>IF(ISBLANK(V440)=TRUE," ",'2. Metadata'!B$110)</f>
        <v>metres</v>
      </c>
      <c r="X440" s="20">
        <v>0.35499999999999998</v>
      </c>
      <c r="Y440" s="18" t="str">
        <f>IF(ISBLANK(X440)=TRUE," ",'2. Metadata'!B$122)</f>
        <v>metres3 per second</v>
      </c>
      <c r="Z440" s="19">
        <v>0</v>
      </c>
      <c r="AA440" s="18" t="str">
        <f>IF(ISBLANK(Z440)=TRUE," ",'2. Metadata'!B$134)</f>
        <v>millimetres</v>
      </c>
      <c r="AB440" s="19" t="s">
        <v>24</v>
      </c>
      <c r="AC440" s="18" t="str">
        <f>IF(ISBLANK(X440)=TRUE," ",'2. Metadata'!B$146)</f>
        <v>N/A</v>
      </c>
      <c r="AD440" s="3" t="s">
        <v>9</v>
      </c>
      <c r="AE440" s="7"/>
      <c r="AF440" s="8"/>
      <c r="AG440" s="8"/>
      <c r="AH440" s="8"/>
      <c r="AI440" s="8"/>
      <c r="AJ440" s="8"/>
      <c r="AK440" s="8"/>
      <c r="AL440" s="8"/>
      <c r="AM440" s="8"/>
      <c r="AN440" s="8"/>
      <c r="AO440" s="8"/>
    </row>
    <row r="441" spans="1:41" x14ac:dyDescent="0.2">
      <c r="A441" s="24" t="s">
        <v>731</v>
      </c>
      <c r="B441" s="10" t="s">
        <v>7</v>
      </c>
      <c r="C441" s="2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49.57</v>
      </c>
      <c r="D441" s="12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-117.65</v>
      </c>
      <c r="E441" s="19" t="s">
        <v>9</v>
      </c>
      <c r="F441" s="13" t="s">
        <v>290</v>
      </c>
      <c r="G441" s="14" t="str">
        <f>IF(ISBLANK(F441)=TRUE," ",'2. Metadata'!B$14)</f>
        <v>observation</v>
      </c>
      <c r="H441" s="13" t="s">
        <v>9</v>
      </c>
      <c r="I441" s="21" t="str">
        <f>IF(ISBLANK(H441)=TRUE," ",'2. Metadata'!B$26)</f>
        <v>degrees Celsius</v>
      </c>
      <c r="J441" s="13" t="s">
        <v>9</v>
      </c>
      <c r="K441" s="21" t="str">
        <f>IF(ISBLANK(J441)=TRUE," ",'2. Metadata'!B$38)</f>
        <v>degrees Celsius</v>
      </c>
      <c r="L441" s="13">
        <v>1</v>
      </c>
      <c r="M441" s="18" t="str">
        <f>IF(ISBLANK(L441)=TRUE," ",'2. Metadata'!B$50)</f>
        <v>milligrams per litre</v>
      </c>
      <c r="N441" s="13" t="s">
        <v>9</v>
      </c>
      <c r="O441" s="18" t="str">
        <f>IF(ISBLANK(N441)=TRUE," ",'2. Metadata'!B$62)</f>
        <v>microSiemens per centimetre</v>
      </c>
      <c r="P441" s="13" t="s">
        <v>9</v>
      </c>
      <c r="Q441" s="18" t="str">
        <f>IF(ISBLANK(P441)=TRUE," ",'2. Metadata'!B$74)</f>
        <v>NTU</v>
      </c>
      <c r="R441" s="13" t="s">
        <v>9</v>
      </c>
      <c r="S441" s="18" t="str">
        <f>IF(ISBLANK(R441)=TRUE," ",'2. Metadata'!B$86)</f>
        <v>most probable number per 100 mL</v>
      </c>
      <c r="T441" s="13" t="s">
        <v>9</v>
      </c>
      <c r="U441" s="18" t="str">
        <f>IF(ISBLANK(T441)=TRUE," ",'2. Metadata'!B$98)</f>
        <v>most probable number per 100 mL</v>
      </c>
      <c r="V441" s="13" t="s">
        <v>9</v>
      </c>
      <c r="W441" s="18" t="str">
        <f>IF(ISBLANK(V441)=TRUE," ",'2. Metadata'!B$110)</f>
        <v>metres</v>
      </c>
      <c r="X441" s="20" t="s">
        <v>9</v>
      </c>
      <c r="Y441" s="18" t="str">
        <f>IF(ISBLANK(X441)=TRUE," ",'2. Metadata'!B$122)</f>
        <v>metres3 per second</v>
      </c>
      <c r="Z441" s="19">
        <v>0</v>
      </c>
      <c r="AA441" s="18" t="str">
        <f>IF(ISBLANK(Z441)=TRUE," ",'2. Metadata'!B$134)</f>
        <v>millimetres</v>
      </c>
      <c r="AB441" s="19" t="s">
        <v>30</v>
      </c>
      <c r="AC441" s="18" t="str">
        <f>IF(ISBLANK(X441)=TRUE," ",'2. Metadata'!B$146)</f>
        <v>N/A</v>
      </c>
      <c r="AD441" s="3" t="s">
        <v>9</v>
      </c>
      <c r="AE441" s="7"/>
      <c r="AF441" s="8"/>
      <c r="AG441" s="8"/>
      <c r="AH441" s="8"/>
      <c r="AI441" s="8"/>
      <c r="AJ441" s="8"/>
      <c r="AK441" s="8"/>
      <c r="AL441" s="8"/>
      <c r="AM441" s="8"/>
      <c r="AN441" s="8"/>
      <c r="AO441" s="8"/>
    </row>
    <row r="442" spans="1:41" x14ac:dyDescent="0.2">
      <c r="A442" s="24" t="s">
        <v>729</v>
      </c>
      <c r="B442" s="10" t="s">
        <v>7</v>
      </c>
      <c r="C442" s="2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49.57</v>
      </c>
      <c r="D442" s="12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-117.65</v>
      </c>
      <c r="E442" s="19" t="s">
        <v>9</v>
      </c>
      <c r="F442" s="13" t="s">
        <v>730</v>
      </c>
      <c r="G442" s="14" t="str">
        <f>IF(ISBLANK(F442)=TRUE," ",'2. Metadata'!B$14)</f>
        <v>observation</v>
      </c>
      <c r="H442" s="13">
        <v>11</v>
      </c>
      <c r="I442" s="21" t="str">
        <f>IF(ISBLANK(H442)=TRUE," ",'2. Metadata'!B$26)</f>
        <v>degrees Celsius</v>
      </c>
      <c r="J442" s="13">
        <v>7.5</v>
      </c>
      <c r="K442" s="21" t="str">
        <f>IF(ISBLANK(J442)=TRUE," ",'2. Metadata'!B$38)</f>
        <v>degrees Celsius</v>
      </c>
      <c r="L442" s="13">
        <v>1.3</v>
      </c>
      <c r="M442" s="18" t="str">
        <f>IF(ISBLANK(L442)=TRUE," ",'2. Metadata'!B$50)</f>
        <v>milligrams per litre</v>
      </c>
      <c r="N442" s="13">
        <v>44.6</v>
      </c>
      <c r="O442" s="18" t="str">
        <f>IF(ISBLANK(N442)=TRUE," ",'2. Metadata'!B$62)</f>
        <v>microSiemens per centimetre</v>
      </c>
      <c r="P442" s="13">
        <v>0.4</v>
      </c>
      <c r="Q442" s="18" t="str">
        <f>IF(ISBLANK(P442)=TRUE," ",'2. Metadata'!B$74)</f>
        <v>NTU</v>
      </c>
      <c r="R442" s="13" t="s">
        <v>9</v>
      </c>
      <c r="S442" s="18" t="str">
        <f>IF(ISBLANK(R442)=TRUE," ",'2. Metadata'!B$86)</f>
        <v>most probable number per 100 mL</v>
      </c>
      <c r="T442" s="13" t="s">
        <v>9</v>
      </c>
      <c r="U442" s="18" t="str">
        <f>IF(ISBLANK(T442)=TRUE," ",'2. Metadata'!B$98)</f>
        <v>most probable number per 100 mL</v>
      </c>
      <c r="V442" s="13">
        <v>0.29599999999999999</v>
      </c>
      <c r="W442" s="18" t="str">
        <f>IF(ISBLANK(V442)=TRUE," ",'2. Metadata'!B$110)</f>
        <v>metres</v>
      </c>
      <c r="X442" s="20">
        <v>0.34499999999999997</v>
      </c>
      <c r="Y442" s="18" t="str">
        <f>IF(ISBLANK(X442)=TRUE," ",'2. Metadata'!B$122)</f>
        <v>metres3 per second</v>
      </c>
      <c r="Z442" s="19">
        <v>0</v>
      </c>
      <c r="AA442" s="18" t="str">
        <f>IF(ISBLANK(Z442)=TRUE," ",'2. Metadata'!B$134)</f>
        <v>millimetres</v>
      </c>
      <c r="AB442" s="19" t="s">
        <v>24</v>
      </c>
      <c r="AC442" s="18" t="str">
        <f>IF(ISBLANK(X442)=TRUE," ",'2. Metadata'!B$146)</f>
        <v>N/A</v>
      </c>
      <c r="AD442" s="3" t="s">
        <v>9</v>
      </c>
      <c r="AE442" s="7"/>
      <c r="AF442" s="8"/>
      <c r="AG442" s="8"/>
      <c r="AH442" s="8"/>
      <c r="AI442" s="8"/>
      <c r="AJ442" s="8"/>
      <c r="AK442" s="8"/>
      <c r="AL442" s="8"/>
      <c r="AM442" s="8"/>
      <c r="AN442" s="8"/>
      <c r="AO442" s="8"/>
    </row>
    <row r="443" spans="1:41" x14ac:dyDescent="0.2">
      <c r="A443" s="24" t="s">
        <v>732</v>
      </c>
      <c r="B443" s="10" t="s">
        <v>7</v>
      </c>
      <c r="C443" s="2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49.57</v>
      </c>
      <c r="D443" s="12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-117.65</v>
      </c>
      <c r="E443" s="19" t="s">
        <v>9</v>
      </c>
      <c r="F443" s="13" t="s">
        <v>9</v>
      </c>
      <c r="G443" s="14" t="str">
        <f>IF(ISBLANK(F443)=TRUE," ",'2. Metadata'!B$14)</f>
        <v>observation</v>
      </c>
      <c r="H443" s="13">
        <v>11</v>
      </c>
      <c r="I443" s="21" t="str">
        <f>IF(ISBLANK(H443)=TRUE," ",'2. Metadata'!B$26)</f>
        <v>degrees Celsius</v>
      </c>
      <c r="J443" s="13">
        <v>8</v>
      </c>
      <c r="K443" s="21" t="str">
        <f>IF(ISBLANK(J443)=TRUE," ",'2. Metadata'!B$38)</f>
        <v>degrees Celsius</v>
      </c>
      <c r="L443" s="13" t="s">
        <v>9</v>
      </c>
      <c r="M443" s="18" t="str">
        <f>IF(ISBLANK(L443)=TRUE," ",'2. Metadata'!B$50)</f>
        <v>milligrams per litre</v>
      </c>
      <c r="N443" s="13" t="s">
        <v>9</v>
      </c>
      <c r="O443" s="18" t="str">
        <f>IF(ISBLANK(N443)=TRUE," ",'2. Metadata'!B$62)</f>
        <v>microSiemens per centimetre</v>
      </c>
      <c r="P443" s="13" t="s">
        <v>9</v>
      </c>
      <c r="Q443" s="18" t="str">
        <f>IF(ISBLANK(P443)=TRUE," ",'2. Metadata'!B$74)</f>
        <v>NTU</v>
      </c>
      <c r="R443" s="13">
        <v>10</v>
      </c>
      <c r="S443" s="18" t="str">
        <f>IF(ISBLANK(R443)=TRUE," ",'2. Metadata'!B$86)</f>
        <v>most probable number per 100 mL</v>
      </c>
      <c r="T443" s="13" t="s">
        <v>15</v>
      </c>
      <c r="U443" s="18" t="str">
        <f>IF(ISBLANK(T443)=TRUE," ",'2. Metadata'!B$98)</f>
        <v>most probable number per 100 mL</v>
      </c>
      <c r="V443" s="13">
        <v>0.27500000000000002</v>
      </c>
      <c r="W443" s="18" t="str">
        <f>IF(ISBLANK(V443)=TRUE," ",'2. Metadata'!B$110)</f>
        <v>metres</v>
      </c>
      <c r="X443" s="20">
        <v>0.31</v>
      </c>
      <c r="Y443" s="18" t="str">
        <f>IF(ISBLANK(X443)=TRUE," ",'2. Metadata'!B$122)</f>
        <v>metres3 per second</v>
      </c>
      <c r="Z443" s="19">
        <v>0</v>
      </c>
      <c r="AA443" s="18" t="str">
        <f>IF(ISBLANK(Z443)=TRUE," ",'2. Metadata'!B$134)</f>
        <v>millimetres</v>
      </c>
      <c r="AB443" s="19" t="s">
        <v>10</v>
      </c>
      <c r="AC443" s="18" t="str">
        <f>IF(ISBLANK(X443)=TRUE," ",'2. Metadata'!B$146)</f>
        <v>N/A</v>
      </c>
      <c r="AD443" s="3" t="s">
        <v>9</v>
      </c>
      <c r="AE443" s="7"/>
      <c r="AF443" s="8"/>
      <c r="AG443" s="8"/>
      <c r="AH443" s="8"/>
      <c r="AI443" s="8"/>
      <c r="AJ443" s="8"/>
      <c r="AK443" s="8"/>
      <c r="AL443" s="8"/>
      <c r="AM443" s="8"/>
      <c r="AN443" s="8"/>
      <c r="AO443" s="8"/>
    </row>
    <row r="444" spans="1:41" x14ac:dyDescent="0.2">
      <c r="A444" s="24" t="s">
        <v>733</v>
      </c>
      <c r="B444" s="10" t="s">
        <v>7</v>
      </c>
      <c r="C444" s="2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49.57</v>
      </c>
      <c r="D444" s="12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-117.65</v>
      </c>
      <c r="E444" s="19" t="s">
        <v>9</v>
      </c>
      <c r="F444" s="13" t="s">
        <v>734</v>
      </c>
      <c r="G444" s="14" t="str">
        <f>IF(ISBLANK(F444)=TRUE," ",'2. Metadata'!B$14)</f>
        <v>observation</v>
      </c>
      <c r="H444" s="13">
        <v>10</v>
      </c>
      <c r="I444" s="21" t="str">
        <f>IF(ISBLANK(H444)=TRUE," ",'2. Metadata'!B$26)</f>
        <v>degrees Celsius</v>
      </c>
      <c r="J444" s="13">
        <v>7.5</v>
      </c>
      <c r="K444" s="21" t="str">
        <f>IF(ISBLANK(J444)=TRUE," ",'2. Metadata'!B$38)</f>
        <v>degrees Celsius</v>
      </c>
      <c r="L444" s="13">
        <v>1.5</v>
      </c>
      <c r="M444" s="18" t="str">
        <f>IF(ISBLANK(L444)=TRUE," ",'2. Metadata'!B$50)</f>
        <v>milligrams per litre</v>
      </c>
      <c r="N444" s="13">
        <v>45.1</v>
      </c>
      <c r="O444" s="18" t="str">
        <f>IF(ISBLANK(N444)=TRUE," ",'2. Metadata'!B$62)</f>
        <v>microSiemens per centimetre</v>
      </c>
      <c r="P444" s="13">
        <v>0.35</v>
      </c>
      <c r="Q444" s="18" t="str">
        <f>IF(ISBLANK(P444)=TRUE," ",'2. Metadata'!B$74)</f>
        <v>NTU</v>
      </c>
      <c r="R444" s="13" t="s">
        <v>9</v>
      </c>
      <c r="S444" s="18" t="str">
        <f>IF(ISBLANK(R444)=TRUE," ",'2. Metadata'!B$86)</f>
        <v>most probable number per 100 mL</v>
      </c>
      <c r="T444" s="13" t="s">
        <v>9</v>
      </c>
      <c r="U444" s="18" t="str">
        <f>IF(ISBLANK(T444)=TRUE," ",'2. Metadata'!B$98)</f>
        <v>most probable number per 100 mL</v>
      </c>
      <c r="V444" s="13">
        <v>0.29399999999999998</v>
      </c>
      <c r="W444" s="18" t="str">
        <f>IF(ISBLANK(V444)=TRUE," ",'2. Metadata'!B$110)</f>
        <v>metres</v>
      </c>
      <c r="X444" s="20">
        <v>0.34100000000000003</v>
      </c>
      <c r="Y444" s="18" t="str">
        <f>IF(ISBLANK(X444)=TRUE," ",'2. Metadata'!B$122)</f>
        <v>metres3 per second</v>
      </c>
      <c r="Z444" s="19">
        <v>0</v>
      </c>
      <c r="AA444" s="18" t="str">
        <f>IF(ISBLANK(Z444)=TRUE," ",'2. Metadata'!B$134)</f>
        <v>millimetres</v>
      </c>
      <c r="AB444" s="19" t="s">
        <v>24</v>
      </c>
      <c r="AC444" s="18" t="str">
        <f>IF(ISBLANK(X444)=TRUE," ",'2. Metadata'!B$146)</f>
        <v>N/A</v>
      </c>
      <c r="AD444" s="3" t="s">
        <v>9</v>
      </c>
      <c r="AE444" s="7"/>
      <c r="AF444" s="8"/>
      <c r="AG444" s="8"/>
      <c r="AH444" s="8"/>
      <c r="AI444" s="8"/>
      <c r="AJ444" s="8"/>
      <c r="AK444" s="8"/>
      <c r="AL444" s="8"/>
      <c r="AM444" s="8"/>
      <c r="AN444" s="8"/>
      <c r="AO444" s="8"/>
    </row>
    <row r="445" spans="1:41" x14ac:dyDescent="0.2">
      <c r="A445" s="24" t="s">
        <v>735</v>
      </c>
      <c r="B445" s="10" t="s">
        <v>7</v>
      </c>
      <c r="C445" s="2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49.57</v>
      </c>
      <c r="D445" s="12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-117.65</v>
      </c>
      <c r="E445" s="19" t="s">
        <v>9</v>
      </c>
      <c r="F445" s="13" t="s">
        <v>730</v>
      </c>
      <c r="G445" s="14" t="str">
        <f>IF(ISBLANK(F445)=TRUE," ",'2. Metadata'!B$14)</f>
        <v>observation</v>
      </c>
      <c r="H445" s="13">
        <v>13.5</v>
      </c>
      <c r="I445" s="21" t="str">
        <f>IF(ISBLANK(H445)=TRUE," ",'2. Metadata'!B$26)</f>
        <v>degrees Celsius</v>
      </c>
      <c r="J445" s="13">
        <v>9</v>
      </c>
      <c r="K445" s="21" t="str">
        <f>IF(ISBLANK(J445)=TRUE," ",'2. Metadata'!B$38)</f>
        <v>degrees Celsius</v>
      </c>
      <c r="L445" s="13">
        <v>1.4</v>
      </c>
      <c r="M445" s="18" t="str">
        <f>IF(ISBLANK(L445)=TRUE," ",'2. Metadata'!B$50)</f>
        <v>milligrams per litre</v>
      </c>
      <c r="N445" s="13">
        <v>45.1</v>
      </c>
      <c r="O445" s="18" t="str">
        <f>IF(ISBLANK(N445)=TRUE," ",'2. Metadata'!B$62)</f>
        <v>microSiemens per centimetre</v>
      </c>
      <c r="P445" s="13">
        <v>0.8</v>
      </c>
      <c r="Q445" s="18" t="str">
        <f>IF(ISBLANK(P445)=TRUE," ",'2. Metadata'!B$74)</f>
        <v>NTU</v>
      </c>
      <c r="R445" s="13" t="s">
        <v>9</v>
      </c>
      <c r="S445" s="18" t="str">
        <f>IF(ISBLANK(R445)=TRUE," ",'2. Metadata'!B$86)</f>
        <v>most probable number per 100 mL</v>
      </c>
      <c r="T445" s="13" t="s">
        <v>9</v>
      </c>
      <c r="U445" s="18" t="str">
        <f>IF(ISBLANK(T445)=TRUE," ",'2. Metadata'!B$98)</f>
        <v>most probable number per 100 mL</v>
      </c>
      <c r="V445" s="13">
        <v>0.28999999999999998</v>
      </c>
      <c r="W445" s="18" t="str">
        <f>IF(ISBLANK(V445)=TRUE," ",'2. Metadata'!B$110)</f>
        <v>metres</v>
      </c>
      <c r="X445" s="20">
        <v>0.33500000000000002</v>
      </c>
      <c r="Y445" s="18" t="str">
        <f>IF(ISBLANK(X445)=TRUE," ",'2. Metadata'!B$122)</f>
        <v>metres3 per second</v>
      </c>
      <c r="Z445" s="19">
        <v>1.6</v>
      </c>
      <c r="AA445" s="18" t="str">
        <f>IF(ISBLANK(Z445)=TRUE," ",'2. Metadata'!B$134)</f>
        <v>millimetres</v>
      </c>
      <c r="AB445" s="19" t="s">
        <v>24</v>
      </c>
      <c r="AC445" s="18" t="str">
        <f>IF(ISBLANK(X445)=TRUE," ",'2. Metadata'!B$146)</f>
        <v>N/A</v>
      </c>
      <c r="AD445" s="3" t="s">
        <v>9</v>
      </c>
      <c r="AE445" s="7"/>
      <c r="AF445" s="8"/>
      <c r="AG445" s="8"/>
      <c r="AH445" s="8"/>
      <c r="AI445" s="8"/>
      <c r="AJ445" s="8"/>
      <c r="AK445" s="8"/>
      <c r="AL445" s="8"/>
      <c r="AM445" s="8"/>
      <c r="AN445" s="8"/>
      <c r="AO445" s="8"/>
    </row>
    <row r="446" spans="1:41" x14ac:dyDescent="0.2">
      <c r="A446" s="24" t="s">
        <v>736</v>
      </c>
      <c r="B446" s="10" t="s">
        <v>7</v>
      </c>
      <c r="C446" s="2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49.57</v>
      </c>
      <c r="D446" s="12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-117.65</v>
      </c>
      <c r="E446" s="19" t="s">
        <v>9</v>
      </c>
      <c r="F446" s="13" t="s">
        <v>737</v>
      </c>
      <c r="G446" s="14" t="str">
        <f>IF(ISBLANK(F446)=TRUE," ",'2. Metadata'!B$14)</f>
        <v>observation</v>
      </c>
      <c r="H446" s="13">
        <v>11</v>
      </c>
      <c r="I446" s="21" t="str">
        <f>IF(ISBLANK(H446)=TRUE," ",'2. Metadata'!B$26)</f>
        <v>degrees Celsius</v>
      </c>
      <c r="J446" s="13">
        <v>8</v>
      </c>
      <c r="K446" s="21" t="str">
        <f>IF(ISBLANK(J446)=TRUE," ",'2. Metadata'!B$38)</f>
        <v>degrees Celsius</v>
      </c>
      <c r="L446" s="13" t="s">
        <v>9</v>
      </c>
      <c r="M446" s="18" t="str">
        <f>IF(ISBLANK(L446)=TRUE," ",'2. Metadata'!B$50)</f>
        <v>milligrams per litre</v>
      </c>
      <c r="N446" s="13" t="s">
        <v>9</v>
      </c>
      <c r="O446" s="18" t="str">
        <f>IF(ISBLANK(N446)=TRUE," ",'2. Metadata'!B$62)</f>
        <v>microSiemens per centimetre</v>
      </c>
      <c r="P446" s="13" t="s">
        <v>9</v>
      </c>
      <c r="Q446" s="18" t="str">
        <f>IF(ISBLANK(P446)=TRUE," ",'2. Metadata'!B$74)</f>
        <v>NTU</v>
      </c>
      <c r="R446" s="13" t="s">
        <v>9</v>
      </c>
      <c r="S446" s="18" t="str">
        <f>IF(ISBLANK(R446)=TRUE," ",'2. Metadata'!B$86)</f>
        <v>most probable number per 100 mL</v>
      </c>
      <c r="T446" s="13" t="s">
        <v>9</v>
      </c>
      <c r="U446" s="18" t="str">
        <f>IF(ISBLANK(T446)=TRUE," ",'2. Metadata'!B$98)</f>
        <v>most probable number per 100 mL</v>
      </c>
      <c r="V446" s="13">
        <v>0.26400000000000001</v>
      </c>
      <c r="W446" s="18" t="str">
        <f>IF(ISBLANK(V446)=TRUE," ",'2. Metadata'!B$110)</f>
        <v>metres</v>
      </c>
      <c r="X446" s="20">
        <v>0.29099999999999998</v>
      </c>
      <c r="Y446" s="18" t="str">
        <f>IF(ISBLANK(X446)=TRUE," ",'2. Metadata'!B$122)</f>
        <v>metres3 per second</v>
      </c>
      <c r="Z446" s="19">
        <v>0</v>
      </c>
      <c r="AA446" s="18" t="str">
        <f>IF(ISBLANK(Z446)=TRUE," ",'2. Metadata'!B$134)</f>
        <v>millimetres</v>
      </c>
      <c r="AB446" s="19" t="s">
        <v>24</v>
      </c>
      <c r="AC446" s="18" t="str">
        <f>IF(ISBLANK(X446)=TRUE," ",'2. Metadata'!B$146)</f>
        <v>N/A</v>
      </c>
      <c r="AD446" s="3" t="s">
        <v>9</v>
      </c>
      <c r="AE446" s="7"/>
      <c r="AF446" s="8"/>
      <c r="AG446" s="8"/>
      <c r="AH446" s="8"/>
      <c r="AI446" s="8"/>
      <c r="AJ446" s="8"/>
      <c r="AK446" s="8"/>
      <c r="AL446" s="8"/>
      <c r="AM446" s="8"/>
      <c r="AN446" s="8"/>
      <c r="AO446" s="8"/>
    </row>
    <row r="447" spans="1:41" x14ac:dyDescent="0.2">
      <c r="A447" s="24" t="s">
        <v>738</v>
      </c>
      <c r="B447" s="10" t="s">
        <v>7</v>
      </c>
      <c r="C447" s="2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49.57</v>
      </c>
      <c r="D447" s="12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-117.65</v>
      </c>
      <c r="E447" s="19" t="s">
        <v>9</v>
      </c>
      <c r="F447" s="13" t="s">
        <v>9</v>
      </c>
      <c r="G447" s="14" t="str">
        <f>IF(ISBLANK(F447)=TRUE," ",'2. Metadata'!B$14)</f>
        <v>observation</v>
      </c>
      <c r="H447" s="13" t="s">
        <v>9</v>
      </c>
      <c r="I447" s="21" t="str">
        <f>IF(ISBLANK(H447)=TRUE," ",'2. Metadata'!B$26)</f>
        <v>degrees Celsius</v>
      </c>
      <c r="J447" s="13" t="s">
        <v>9</v>
      </c>
      <c r="K447" s="21" t="str">
        <f>IF(ISBLANK(J447)=TRUE," ",'2. Metadata'!B$38)</f>
        <v>degrees Celsius</v>
      </c>
      <c r="L447" s="13" t="s">
        <v>9</v>
      </c>
      <c r="M447" s="18" t="str">
        <f>IF(ISBLANK(L447)=TRUE," ",'2. Metadata'!B$50)</f>
        <v>milligrams per litre</v>
      </c>
      <c r="N447" s="13" t="s">
        <v>9</v>
      </c>
      <c r="O447" s="18" t="str">
        <f>IF(ISBLANK(N447)=TRUE," ",'2. Metadata'!B$62)</f>
        <v>microSiemens per centimetre</v>
      </c>
      <c r="P447" s="13" t="s">
        <v>9</v>
      </c>
      <c r="Q447" s="18" t="str">
        <f>IF(ISBLANK(P447)=TRUE," ",'2. Metadata'!B$74)</f>
        <v>NTU</v>
      </c>
      <c r="R447" s="13" t="s">
        <v>9</v>
      </c>
      <c r="S447" s="18" t="str">
        <f>IF(ISBLANK(R447)=TRUE," ",'2. Metadata'!B$86)</f>
        <v>most probable number per 100 mL</v>
      </c>
      <c r="T447" s="13" t="s">
        <v>9</v>
      </c>
      <c r="U447" s="18" t="str">
        <f>IF(ISBLANK(T447)=TRUE," ",'2. Metadata'!B$98)</f>
        <v>most probable number per 100 mL</v>
      </c>
      <c r="V447" s="13" t="s">
        <v>9</v>
      </c>
      <c r="W447" s="18" t="str">
        <f>IF(ISBLANK(V447)=TRUE," ",'2. Metadata'!B$110)</f>
        <v>metres</v>
      </c>
      <c r="X447" s="20" t="s">
        <v>9</v>
      </c>
      <c r="Y447" s="18" t="str">
        <f>IF(ISBLANK(X447)=TRUE," ",'2. Metadata'!B$122)</f>
        <v>metres3 per second</v>
      </c>
      <c r="Z447" s="19">
        <v>0.6</v>
      </c>
      <c r="AA447" s="18" t="str">
        <f>IF(ISBLANK(Z447)=TRUE," ",'2. Metadata'!B$134)</f>
        <v>millimetres</v>
      </c>
      <c r="AB447" s="19" t="s">
        <v>9</v>
      </c>
      <c r="AC447" s="18" t="str">
        <f>IF(ISBLANK(X447)=TRUE," ",'2. Metadata'!B$146)</f>
        <v>N/A</v>
      </c>
      <c r="AD447" s="3" t="s">
        <v>9</v>
      </c>
      <c r="AE447" s="7"/>
      <c r="AF447" s="8"/>
      <c r="AG447" s="8"/>
      <c r="AH447" s="8"/>
      <c r="AI447" s="8"/>
      <c r="AJ447" s="8"/>
      <c r="AK447" s="8"/>
      <c r="AL447" s="8"/>
      <c r="AM447" s="8"/>
      <c r="AN447" s="8"/>
      <c r="AO447" s="8"/>
    </row>
    <row r="448" spans="1:41" x14ac:dyDescent="0.2">
      <c r="A448" s="24" t="s">
        <v>739</v>
      </c>
      <c r="B448" s="10" t="s">
        <v>7</v>
      </c>
      <c r="C448" s="2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49.57</v>
      </c>
      <c r="D448" s="12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-117.65</v>
      </c>
      <c r="E448" s="19" t="s">
        <v>9</v>
      </c>
      <c r="F448" s="13" t="s">
        <v>740</v>
      </c>
      <c r="G448" s="14" t="str">
        <f>IF(ISBLANK(F448)=TRUE," ",'2. Metadata'!B$14)</f>
        <v>observation</v>
      </c>
      <c r="H448" s="13">
        <v>12</v>
      </c>
      <c r="I448" s="21" t="str">
        <f>IF(ISBLANK(H448)=TRUE," ",'2. Metadata'!B$26)</f>
        <v>degrees Celsius</v>
      </c>
      <c r="J448" s="13">
        <v>8.5</v>
      </c>
      <c r="K448" s="21" t="str">
        <f>IF(ISBLANK(J448)=TRUE," ",'2. Metadata'!B$38)</f>
        <v>degrees Celsius</v>
      </c>
      <c r="L448" s="13" t="s">
        <v>9</v>
      </c>
      <c r="M448" s="18" t="str">
        <f>IF(ISBLANK(L448)=TRUE," ",'2. Metadata'!B$50)</f>
        <v>milligrams per litre</v>
      </c>
      <c r="N448" s="13" t="s">
        <v>9</v>
      </c>
      <c r="O448" s="18" t="str">
        <f>IF(ISBLANK(N448)=TRUE," ",'2. Metadata'!B$62)</f>
        <v>microSiemens per centimetre</v>
      </c>
      <c r="P448" s="13" t="s">
        <v>9</v>
      </c>
      <c r="Q448" s="18" t="str">
        <f>IF(ISBLANK(P448)=TRUE," ",'2. Metadata'!B$74)</f>
        <v>NTU</v>
      </c>
      <c r="R448" s="13" t="s">
        <v>9</v>
      </c>
      <c r="S448" s="18" t="str">
        <f>IF(ISBLANK(R448)=TRUE," ",'2. Metadata'!B$86)</f>
        <v>most probable number per 100 mL</v>
      </c>
      <c r="T448" s="13" t="s">
        <v>9</v>
      </c>
      <c r="U448" s="18" t="str">
        <f>IF(ISBLANK(T448)=TRUE," ",'2. Metadata'!B$98)</f>
        <v>most probable number per 100 mL</v>
      </c>
      <c r="V448" s="13">
        <v>0.21199999999999999</v>
      </c>
      <c r="W448" s="18" t="str">
        <f>IF(ISBLANK(V448)=TRUE," ",'2. Metadata'!B$110)</f>
        <v>metres</v>
      </c>
      <c r="X448" s="20">
        <v>0.21099999999999999</v>
      </c>
      <c r="Y448" s="18" t="str">
        <f>IF(ISBLANK(X448)=TRUE," ",'2. Metadata'!B$122)</f>
        <v>metres3 per second</v>
      </c>
      <c r="Z448" s="19">
        <v>0</v>
      </c>
      <c r="AA448" s="18" t="str">
        <f>IF(ISBLANK(Z448)=TRUE," ",'2. Metadata'!B$134)</f>
        <v>millimetres</v>
      </c>
      <c r="AB448" s="19" t="s">
        <v>24</v>
      </c>
      <c r="AC448" s="18" t="str">
        <f>IF(ISBLANK(X448)=TRUE," ",'2. Metadata'!B$146)</f>
        <v>N/A</v>
      </c>
      <c r="AD448" s="3" t="s">
        <v>9</v>
      </c>
      <c r="AE448" s="7"/>
      <c r="AF448" s="8"/>
      <c r="AG448" s="8"/>
      <c r="AH448" s="8"/>
      <c r="AI448" s="8"/>
      <c r="AJ448" s="8"/>
      <c r="AK448" s="8"/>
      <c r="AL448" s="8"/>
      <c r="AM448" s="8"/>
      <c r="AN448" s="8"/>
      <c r="AO448" s="8"/>
    </row>
    <row r="449" spans="1:41" x14ac:dyDescent="0.2">
      <c r="A449" s="24" t="s">
        <v>741</v>
      </c>
      <c r="B449" s="10" t="s">
        <v>7</v>
      </c>
      <c r="C449" s="2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49.57</v>
      </c>
      <c r="D449" s="12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-117.65</v>
      </c>
      <c r="E449" s="19" t="s">
        <v>9</v>
      </c>
      <c r="F449" s="13" t="s">
        <v>9</v>
      </c>
      <c r="G449" s="14" t="str">
        <f>IF(ISBLANK(F449)=TRUE," ",'2. Metadata'!B$14)</f>
        <v>observation</v>
      </c>
      <c r="H449" s="13" t="s">
        <v>9</v>
      </c>
      <c r="I449" s="21" t="str">
        <f>IF(ISBLANK(H449)=TRUE," ",'2. Metadata'!B$26)</f>
        <v>degrees Celsius</v>
      </c>
      <c r="J449" s="13" t="s">
        <v>9</v>
      </c>
      <c r="K449" s="21" t="str">
        <f>IF(ISBLANK(J449)=TRUE," ",'2. Metadata'!B$38)</f>
        <v>degrees Celsius</v>
      </c>
      <c r="L449" s="13" t="s">
        <v>9</v>
      </c>
      <c r="M449" s="18" t="str">
        <f>IF(ISBLANK(L449)=TRUE," ",'2. Metadata'!B$50)</f>
        <v>milligrams per litre</v>
      </c>
      <c r="N449" s="13" t="s">
        <v>9</v>
      </c>
      <c r="O449" s="18" t="str">
        <f>IF(ISBLANK(N449)=TRUE," ",'2. Metadata'!B$62)</f>
        <v>microSiemens per centimetre</v>
      </c>
      <c r="P449" s="13" t="s">
        <v>9</v>
      </c>
      <c r="Q449" s="18" t="str">
        <f>IF(ISBLANK(P449)=TRUE," ",'2. Metadata'!B$74)</f>
        <v>NTU</v>
      </c>
      <c r="R449" s="13" t="s">
        <v>9</v>
      </c>
      <c r="S449" s="18" t="str">
        <f>IF(ISBLANK(R449)=TRUE," ",'2. Metadata'!B$86)</f>
        <v>most probable number per 100 mL</v>
      </c>
      <c r="T449" s="13" t="s">
        <v>9</v>
      </c>
      <c r="U449" s="18" t="str">
        <f>IF(ISBLANK(T449)=TRUE," ",'2. Metadata'!B$98)</f>
        <v>most probable number per 100 mL</v>
      </c>
      <c r="V449" s="13" t="s">
        <v>9</v>
      </c>
      <c r="W449" s="18" t="str">
        <f>IF(ISBLANK(V449)=TRUE," ",'2. Metadata'!B$110)</f>
        <v>metres</v>
      </c>
      <c r="X449" s="20" t="s">
        <v>9</v>
      </c>
      <c r="Y449" s="18" t="str">
        <f>IF(ISBLANK(X449)=TRUE," ",'2. Metadata'!B$122)</f>
        <v>metres3 per second</v>
      </c>
      <c r="Z449" s="19">
        <v>0.5</v>
      </c>
      <c r="AA449" s="18" t="str">
        <f>IF(ISBLANK(Z449)=TRUE," ",'2. Metadata'!B$134)</f>
        <v>millimetres</v>
      </c>
      <c r="AB449" s="19" t="s">
        <v>9</v>
      </c>
      <c r="AC449" s="18" t="str">
        <f>IF(ISBLANK(X449)=TRUE," ",'2. Metadata'!B$146)</f>
        <v>N/A</v>
      </c>
      <c r="AD449" s="3" t="s">
        <v>9</v>
      </c>
      <c r="AE449" s="7"/>
      <c r="AF449" s="8"/>
      <c r="AG449" s="8"/>
      <c r="AH449" s="8"/>
      <c r="AI449" s="8"/>
      <c r="AJ449" s="8"/>
      <c r="AK449" s="8"/>
      <c r="AL449" s="8"/>
      <c r="AM449" s="8"/>
      <c r="AN449" s="8"/>
      <c r="AO449" s="8"/>
    </row>
    <row r="450" spans="1:41" x14ac:dyDescent="0.2">
      <c r="A450" s="24" t="s">
        <v>742</v>
      </c>
      <c r="B450" s="10" t="s">
        <v>7</v>
      </c>
      <c r="C450" s="2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49.57</v>
      </c>
      <c r="D450" s="12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-117.65</v>
      </c>
      <c r="E450" s="19" t="s">
        <v>9</v>
      </c>
      <c r="F450" s="13" t="s">
        <v>743</v>
      </c>
      <c r="G450" s="14" t="str">
        <f>IF(ISBLANK(F450)=TRUE," ",'2. Metadata'!B$14)</f>
        <v>observation</v>
      </c>
      <c r="H450" s="13">
        <v>10.5</v>
      </c>
      <c r="I450" s="21" t="str">
        <f>IF(ISBLANK(H450)=TRUE," ",'2. Metadata'!B$26)</f>
        <v>degrees Celsius</v>
      </c>
      <c r="J450" s="13">
        <v>8</v>
      </c>
      <c r="K450" s="21" t="str">
        <f>IF(ISBLANK(J450)=TRUE," ",'2. Metadata'!B$38)</f>
        <v>degrees Celsius</v>
      </c>
      <c r="L450" s="13" t="s">
        <v>15</v>
      </c>
      <c r="M450" s="18" t="str">
        <f>IF(ISBLANK(L450)=TRUE," ",'2. Metadata'!B$50)</f>
        <v>milligrams per litre</v>
      </c>
      <c r="N450" s="13">
        <v>46.2</v>
      </c>
      <c r="O450" s="18" t="str">
        <f>IF(ISBLANK(N450)=TRUE," ",'2. Metadata'!B$62)</f>
        <v>microSiemens per centimetre</v>
      </c>
      <c r="P450" s="13">
        <v>0.3</v>
      </c>
      <c r="Q450" s="18" t="str">
        <f>IF(ISBLANK(P450)=TRUE," ",'2. Metadata'!B$74)</f>
        <v>NTU</v>
      </c>
      <c r="R450" s="13" t="s">
        <v>9</v>
      </c>
      <c r="S450" s="18" t="str">
        <f>IF(ISBLANK(R450)=TRUE," ",'2. Metadata'!B$86)</f>
        <v>most probable number per 100 mL</v>
      </c>
      <c r="T450" s="13" t="s">
        <v>9</v>
      </c>
      <c r="U450" s="18" t="str">
        <f>IF(ISBLANK(T450)=TRUE," ",'2. Metadata'!B$98)</f>
        <v>most probable number per 100 mL</v>
      </c>
      <c r="V450" s="13">
        <v>0.252</v>
      </c>
      <c r="W450" s="18" t="str">
        <f>IF(ISBLANK(V450)=TRUE," ",'2. Metadata'!B$110)</f>
        <v>metres</v>
      </c>
      <c r="X450" s="20">
        <v>0.27200000000000002</v>
      </c>
      <c r="Y450" s="18" t="str">
        <f>IF(ISBLANK(X450)=TRUE," ",'2. Metadata'!B$122)</f>
        <v>metres3 per second</v>
      </c>
      <c r="Z450" s="19">
        <v>15.3</v>
      </c>
      <c r="AA450" s="18" t="str">
        <f>IF(ISBLANK(Z450)=TRUE," ",'2. Metadata'!B$134)</f>
        <v>millimetres</v>
      </c>
      <c r="AB450" s="19" t="s">
        <v>24</v>
      </c>
      <c r="AC450" s="18" t="str">
        <f>IF(ISBLANK(X450)=TRUE," ",'2. Metadata'!B$146)</f>
        <v>N/A</v>
      </c>
      <c r="AD450" s="3" t="s">
        <v>9</v>
      </c>
      <c r="AE450" s="7"/>
      <c r="AF450" s="8"/>
      <c r="AG450" s="8"/>
      <c r="AH450" s="8"/>
      <c r="AI450" s="8"/>
      <c r="AJ450" s="8"/>
      <c r="AK450" s="8"/>
      <c r="AL450" s="8"/>
      <c r="AM450" s="8"/>
      <c r="AN450" s="8"/>
      <c r="AO450" s="8"/>
    </row>
    <row r="451" spans="1:41" x14ac:dyDescent="0.2">
      <c r="A451" s="24" t="s">
        <v>744</v>
      </c>
      <c r="B451" s="10" t="s">
        <v>7</v>
      </c>
      <c r="C451" s="2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49.57</v>
      </c>
      <c r="D451" s="12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-117.65</v>
      </c>
      <c r="E451" s="19" t="s">
        <v>9</v>
      </c>
      <c r="F451" s="13" t="s">
        <v>9</v>
      </c>
      <c r="G451" s="14" t="str">
        <f>IF(ISBLANK(F451)=TRUE," ",'2. Metadata'!B$14)</f>
        <v>observation</v>
      </c>
      <c r="H451" s="13" t="s">
        <v>9</v>
      </c>
      <c r="I451" s="21" t="str">
        <f>IF(ISBLANK(H451)=TRUE," ",'2. Metadata'!B$26)</f>
        <v>degrees Celsius</v>
      </c>
      <c r="J451" s="13" t="s">
        <v>9</v>
      </c>
      <c r="K451" s="21" t="str">
        <f>IF(ISBLANK(J451)=TRUE," ",'2. Metadata'!B$38)</f>
        <v>degrees Celsius</v>
      </c>
      <c r="L451" s="13" t="s">
        <v>9</v>
      </c>
      <c r="M451" s="18" t="str">
        <f>IF(ISBLANK(L451)=TRUE," ",'2. Metadata'!B$50)</f>
        <v>milligrams per litre</v>
      </c>
      <c r="N451" s="13" t="s">
        <v>9</v>
      </c>
      <c r="O451" s="18" t="str">
        <f>IF(ISBLANK(N451)=TRUE," ",'2. Metadata'!B$62)</f>
        <v>microSiemens per centimetre</v>
      </c>
      <c r="P451" s="13" t="s">
        <v>9</v>
      </c>
      <c r="Q451" s="18" t="str">
        <f>IF(ISBLANK(P451)=TRUE," ",'2. Metadata'!B$74)</f>
        <v>NTU</v>
      </c>
      <c r="R451" s="13" t="s">
        <v>9</v>
      </c>
      <c r="S451" s="18" t="str">
        <f>IF(ISBLANK(R451)=TRUE," ",'2. Metadata'!B$86)</f>
        <v>most probable number per 100 mL</v>
      </c>
      <c r="T451" s="13" t="s">
        <v>9</v>
      </c>
      <c r="U451" s="18" t="str">
        <f>IF(ISBLANK(T451)=TRUE," ",'2. Metadata'!B$98)</f>
        <v>most probable number per 100 mL</v>
      </c>
      <c r="V451" s="13" t="s">
        <v>9</v>
      </c>
      <c r="W451" s="18" t="str">
        <f>IF(ISBLANK(V451)=TRUE," ",'2. Metadata'!B$110)</f>
        <v>metres</v>
      </c>
      <c r="X451" s="20" t="s">
        <v>9</v>
      </c>
      <c r="Y451" s="18" t="str">
        <f>IF(ISBLANK(X451)=TRUE," ",'2. Metadata'!B$122)</f>
        <v>metres3 per second</v>
      </c>
      <c r="Z451" s="19">
        <v>0</v>
      </c>
      <c r="AA451" s="18" t="str">
        <f>IF(ISBLANK(Z451)=TRUE," ",'2. Metadata'!B$134)</f>
        <v>millimetres</v>
      </c>
      <c r="AB451" s="19" t="s">
        <v>9</v>
      </c>
      <c r="AC451" s="18" t="str">
        <f>IF(ISBLANK(X451)=TRUE," ",'2. Metadata'!B$146)</f>
        <v>N/A</v>
      </c>
      <c r="AD451" s="3" t="s">
        <v>9</v>
      </c>
      <c r="AE451" s="7"/>
      <c r="AF451" s="8"/>
      <c r="AG451" s="8"/>
      <c r="AH451" s="8"/>
      <c r="AI451" s="8"/>
      <c r="AJ451" s="8"/>
      <c r="AK451" s="8"/>
      <c r="AL451" s="8"/>
      <c r="AM451" s="8"/>
      <c r="AN451" s="8"/>
      <c r="AO451" s="8"/>
    </row>
    <row r="452" spans="1:41" x14ac:dyDescent="0.2">
      <c r="A452" s="24" t="s">
        <v>745</v>
      </c>
      <c r="B452" s="10" t="s">
        <v>7</v>
      </c>
      <c r="C452" s="2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49.57</v>
      </c>
      <c r="D452" s="12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-117.65</v>
      </c>
      <c r="E452" s="19" t="s">
        <v>9</v>
      </c>
      <c r="F452" s="13" t="s">
        <v>9</v>
      </c>
      <c r="G452" s="14" t="str">
        <f>IF(ISBLANK(F452)=TRUE," ",'2. Metadata'!B$14)</f>
        <v>observation</v>
      </c>
      <c r="H452" s="13" t="s">
        <v>9</v>
      </c>
      <c r="I452" s="21" t="str">
        <f>IF(ISBLANK(H452)=TRUE," ",'2. Metadata'!B$26)</f>
        <v>degrees Celsius</v>
      </c>
      <c r="J452" s="13" t="s">
        <v>9</v>
      </c>
      <c r="K452" s="21" t="str">
        <f>IF(ISBLANK(J452)=TRUE," ",'2. Metadata'!B$38)</f>
        <v>degrees Celsius</v>
      </c>
      <c r="L452" s="13" t="s">
        <v>9</v>
      </c>
      <c r="M452" s="18" t="str">
        <f>IF(ISBLANK(L452)=TRUE," ",'2. Metadata'!B$50)</f>
        <v>milligrams per litre</v>
      </c>
      <c r="N452" s="13" t="s">
        <v>9</v>
      </c>
      <c r="O452" s="18" t="str">
        <f>IF(ISBLANK(N452)=TRUE," ",'2. Metadata'!B$62)</f>
        <v>microSiemens per centimetre</v>
      </c>
      <c r="P452" s="13" t="s">
        <v>9</v>
      </c>
      <c r="Q452" s="18" t="str">
        <f>IF(ISBLANK(P452)=TRUE," ",'2. Metadata'!B$74)</f>
        <v>NTU</v>
      </c>
      <c r="R452" s="13" t="s">
        <v>9</v>
      </c>
      <c r="S452" s="18" t="str">
        <f>IF(ISBLANK(R452)=TRUE," ",'2. Metadata'!B$86)</f>
        <v>most probable number per 100 mL</v>
      </c>
      <c r="T452" s="13" t="s">
        <v>9</v>
      </c>
      <c r="U452" s="18" t="str">
        <f>IF(ISBLANK(T452)=TRUE," ",'2. Metadata'!B$98)</f>
        <v>most probable number per 100 mL</v>
      </c>
      <c r="V452" s="13" t="s">
        <v>9</v>
      </c>
      <c r="W452" s="18" t="str">
        <f>IF(ISBLANK(V452)=TRUE," ",'2. Metadata'!B$110)</f>
        <v>metres</v>
      </c>
      <c r="X452" s="20" t="s">
        <v>9</v>
      </c>
      <c r="Y452" s="18" t="str">
        <f>IF(ISBLANK(X452)=TRUE," ",'2. Metadata'!B$122)</f>
        <v>metres3 per second</v>
      </c>
      <c r="Z452" s="19">
        <v>4.9000000000000004</v>
      </c>
      <c r="AA452" s="18" t="str">
        <f>IF(ISBLANK(Z452)=TRUE," ",'2. Metadata'!B$134)</f>
        <v>millimetres</v>
      </c>
      <c r="AB452" s="19" t="s">
        <v>9</v>
      </c>
      <c r="AC452" s="18" t="str">
        <f>IF(ISBLANK(X452)=TRUE," ",'2. Metadata'!B$146)</f>
        <v>N/A</v>
      </c>
      <c r="AD452" s="3" t="s">
        <v>9</v>
      </c>
      <c r="AE452" s="7"/>
      <c r="AF452" s="8"/>
      <c r="AG452" s="8"/>
      <c r="AH452" s="8"/>
      <c r="AI452" s="8"/>
      <c r="AJ452" s="8"/>
      <c r="AK452" s="8"/>
      <c r="AL452" s="8"/>
      <c r="AM452" s="8"/>
      <c r="AN452" s="8"/>
      <c r="AO452" s="8"/>
    </row>
    <row r="453" spans="1:41" x14ac:dyDescent="0.2">
      <c r="A453" s="24" t="s">
        <v>746</v>
      </c>
      <c r="B453" s="10" t="s">
        <v>7</v>
      </c>
      <c r="C453" s="2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49.57</v>
      </c>
      <c r="D453" s="12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-117.65</v>
      </c>
      <c r="E453" s="19" t="s">
        <v>9</v>
      </c>
      <c r="F453" s="13" t="s">
        <v>747</v>
      </c>
      <c r="G453" s="14" t="str">
        <f>IF(ISBLANK(F453)=TRUE," ",'2. Metadata'!B$14)</f>
        <v>observation</v>
      </c>
      <c r="H453" s="13">
        <v>12</v>
      </c>
      <c r="I453" s="21" t="str">
        <f>IF(ISBLANK(H453)=TRUE," ",'2. Metadata'!B$26)</f>
        <v>degrees Celsius</v>
      </c>
      <c r="J453" s="13">
        <v>8</v>
      </c>
      <c r="K453" s="21" t="str">
        <f>IF(ISBLANK(J453)=TRUE," ",'2. Metadata'!B$38)</f>
        <v>degrees Celsius</v>
      </c>
      <c r="L453" s="13" t="s">
        <v>9</v>
      </c>
      <c r="M453" s="18" t="str">
        <f>IF(ISBLANK(L453)=TRUE," ",'2. Metadata'!B$50)</f>
        <v>milligrams per litre</v>
      </c>
      <c r="N453" s="13" t="s">
        <v>9</v>
      </c>
      <c r="O453" s="18" t="str">
        <f>IF(ISBLANK(N453)=TRUE," ",'2. Metadata'!B$62)</f>
        <v>microSiemens per centimetre</v>
      </c>
      <c r="P453" s="13" t="s">
        <v>9</v>
      </c>
      <c r="Q453" s="18" t="str">
        <f>IF(ISBLANK(P453)=TRUE," ",'2. Metadata'!B$74)</f>
        <v>NTU</v>
      </c>
      <c r="R453" s="13" t="s">
        <v>9</v>
      </c>
      <c r="S453" s="18" t="str">
        <f>IF(ISBLANK(R453)=TRUE," ",'2. Metadata'!B$86)</f>
        <v>most probable number per 100 mL</v>
      </c>
      <c r="T453" s="13" t="s">
        <v>9</v>
      </c>
      <c r="U453" s="18" t="str">
        <f>IF(ISBLANK(T453)=TRUE," ",'2. Metadata'!B$98)</f>
        <v>most probable number per 100 mL</v>
      </c>
      <c r="V453" s="13">
        <v>0.19</v>
      </c>
      <c r="W453" s="18" t="str">
        <f>IF(ISBLANK(V453)=TRUE," ",'2. Metadata'!B$110)</f>
        <v>metres</v>
      </c>
      <c r="X453" s="20">
        <v>0.18</v>
      </c>
      <c r="Y453" s="18" t="str">
        <f>IF(ISBLANK(X453)=TRUE," ",'2. Metadata'!B$122)</f>
        <v>metres3 per second</v>
      </c>
      <c r="Z453" s="19">
        <v>0.8</v>
      </c>
      <c r="AA453" s="18" t="str">
        <f>IF(ISBLANK(Z453)=TRUE," ",'2. Metadata'!B$134)</f>
        <v>millimetres</v>
      </c>
      <c r="AB453" s="19" t="s">
        <v>24</v>
      </c>
      <c r="AC453" s="18" t="str">
        <f>IF(ISBLANK(X453)=TRUE," ",'2. Metadata'!B$146)</f>
        <v>N/A</v>
      </c>
      <c r="AD453" s="3" t="s">
        <v>9</v>
      </c>
      <c r="AE453" s="7"/>
      <c r="AF453" s="8"/>
      <c r="AG453" s="8"/>
      <c r="AH453" s="8"/>
      <c r="AI453" s="8"/>
      <c r="AJ453" s="8"/>
      <c r="AK453" s="8"/>
      <c r="AL453" s="8"/>
      <c r="AM453" s="8"/>
      <c r="AN453" s="8"/>
      <c r="AO453" s="8"/>
    </row>
    <row r="454" spans="1:41" x14ac:dyDescent="0.2">
      <c r="A454" s="24" t="s">
        <v>748</v>
      </c>
      <c r="B454" s="10" t="s">
        <v>7</v>
      </c>
      <c r="C454" s="2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49.57</v>
      </c>
      <c r="D454" s="12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-117.65</v>
      </c>
      <c r="E454" s="19" t="s">
        <v>9</v>
      </c>
      <c r="F454" s="13" t="s">
        <v>9</v>
      </c>
      <c r="G454" s="14" t="str">
        <f>IF(ISBLANK(F454)=TRUE," ",'2. Metadata'!B$14)</f>
        <v>observation</v>
      </c>
      <c r="H454" s="13" t="s">
        <v>9</v>
      </c>
      <c r="I454" s="21" t="str">
        <f>IF(ISBLANK(H454)=TRUE," ",'2. Metadata'!B$26)</f>
        <v>degrees Celsius</v>
      </c>
      <c r="J454" s="13" t="s">
        <v>9</v>
      </c>
      <c r="K454" s="21" t="str">
        <f>IF(ISBLANK(J454)=TRUE," ",'2. Metadata'!B$38)</f>
        <v>degrees Celsius</v>
      </c>
      <c r="L454" s="13" t="s">
        <v>9</v>
      </c>
      <c r="M454" s="18" t="str">
        <f>IF(ISBLANK(L454)=TRUE," ",'2. Metadata'!B$50)</f>
        <v>milligrams per litre</v>
      </c>
      <c r="N454" s="13" t="s">
        <v>9</v>
      </c>
      <c r="O454" s="18" t="str">
        <f>IF(ISBLANK(N454)=TRUE," ",'2. Metadata'!B$62)</f>
        <v>microSiemens per centimetre</v>
      </c>
      <c r="P454" s="13" t="s">
        <v>9</v>
      </c>
      <c r="Q454" s="18" t="str">
        <f>IF(ISBLANK(P454)=TRUE," ",'2. Metadata'!B$74)</f>
        <v>NTU</v>
      </c>
      <c r="R454" s="13" t="s">
        <v>9</v>
      </c>
      <c r="S454" s="18" t="str">
        <f>IF(ISBLANK(R454)=TRUE," ",'2. Metadata'!B$86)</f>
        <v>most probable number per 100 mL</v>
      </c>
      <c r="T454" s="13" t="s">
        <v>9</v>
      </c>
      <c r="U454" s="18" t="str">
        <f>IF(ISBLANK(T454)=TRUE," ",'2. Metadata'!B$98)</f>
        <v>most probable number per 100 mL</v>
      </c>
      <c r="V454" s="13" t="s">
        <v>9</v>
      </c>
      <c r="W454" s="18" t="str">
        <f>IF(ISBLANK(V454)=TRUE," ",'2. Metadata'!B$110)</f>
        <v>metres</v>
      </c>
      <c r="X454" s="20" t="s">
        <v>9</v>
      </c>
      <c r="Y454" s="18" t="str">
        <f>IF(ISBLANK(X454)=TRUE," ",'2. Metadata'!B$122)</f>
        <v>metres3 per second</v>
      </c>
      <c r="Z454" s="19">
        <v>0</v>
      </c>
      <c r="AA454" s="18" t="str">
        <f>IF(ISBLANK(Z454)=TRUE," ",'2. Metadata'!B$134)</f>
        <v>millimetres</v>
      </c>
      <c r="AB454" s="19" t="s">
        <v>9</v>
      </c>
      <c r="AC454" s="18" t="str">
        <f>IF(ISBLANK(X454)=TRUE," ",'2. Metadata'!B$146)</f>
        <v>N/A</v>
      </c>
      <c r="AD454" s="3" t="s">
        <v>9</v>
      </c>
      <c r="AE454" s="7"/>
      <c r="AF454" s="8"/>
      <c r="AG454" s="8"/>
      <c r="AH454" s="8"/>
      <c r="AI454" s="8"/>
      <c r="AJ454" s="8"/>
      <c r="AK454" s="8"/>
      <c r="AL454" s="8"/>
      <c r="AM454" s="8"/>
      <c r="AN454" s="8"/>
      <c r="AO454" s="8"/>
    </row>
    <row r="455" spans="1:41" x14ac:dyDescent="0.2">
      <c r="A455" s="24" t="s">
        <v>751</v>
      </c>
      <c r="B455" s="10" t="s">
        <v>7</v>
      </c>
      <c r="C455" s="2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49.57</v>
      </c>
      <c r="D455" s="12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-117.65</v>
      </c>
      <c r="E455" s="19" t="s">
        <v>9</v>
      </c>
      <c r="F455" s="13" t="s">
        <v>290</v>
      </c>
      <c r="G455" s="14" t="str">
        <f>IF(ISBLANK(F455)=TRUE," ",'2. Metadata'!B$14)</f>
        <v>observation</v>
      </c>
      <c r="H455" s="13" t="s">
        <v>9</v>
      </c>
      <c r="I455" s="21" t="str">
        <f>IF(ISBLANK(H455)=TRUE," ",'2. Metadata'!B$26)</f>
        <v>degrees Celsius</v>
      </c>
      <c r="J455" s="13" t="s">
        <v>9</v>
      </c>
      <c r="K455" s="21" t="str">
        <f>IF(ISBLANK(J455)=TRUE," ",'2. Metadata'!B$38)</f>
        <v>degrees Celsius</v>
      </c>
      <c r="L455" s="13">
        <v>0.7</v>
      </c>
      <c r="M455" s="18" t="str">
        <f>IF(ISBLANK(L455)=TRUE," ",'2. Metadata'!B$50)</f>
        <v>milligrams per litre</v>
      </c>
      <c r="N455" s="13" t="s">
        <v>9</v>
      </c>
      <c r="O455" s="18" t="str">
        <f>IF(ISBLANK(N455)=TRUE," ",'2. Metadata'!B$62)</f>
        <v>microSiemens per centimetre</v>
      </c>
      <c r="P455" s="13" t="s">
        <v>9</v>
      </c>
      <c r="Q455" s="18" t="str">
        <f>IF(ISBLANK(P455)=TRUE," ",'2. Metadata'!B$74)</f>
        <v>NTU</v>
      </c>
      <c r="R455" s="13" t="s">
        <v>9</v>
      </c>
      <c r="S455" s="18" t="str">
        <f>IF(ISBLANK(R455)=TRUE," ",'2. Metadata'!B$86)</f>
        <v>most probable number per 100 mL</v>
      </c>
      <c r="T455" s="13" t="s">
        <v>9</v>
      </c>
      <c r="U455" s="18" t="str">
        <f>IF(ISBLANK(T455)=TRUE," ",'2. Metadata'!B$98)</f>
        <v>most probable number per 100 mL</v>
      </c>
      <c r="V455" s="13" t="s">
        <v>9</v>
      </c>
      <c r="W455" s="18" t="str">
        <f>IF(ISBLANK(V455)=TRUE," ",'2. Metadata'!B$110)</f>
        <v>metres</v>
      </c>
      <c r="X455" s="20" t="s">
        <v>9</v>
      </c>
      <c r="Y455" s="18" t="str">
        <f>IF(ISBLANK(X455)=TRUE," ",'2. Metadata'!B$122)</f>
        <v>metres3 per second</v>
      </c>
      <c r="Z455" s="19">
        <v>1.8</v>
      </c>
      <c r="AA455" s="18" t="str">
        <f>IF(ISBLANK(Z455)=TRUE," ",'2. Metadata'!B$134)</f>
        <v>millimetres</v>
      </c>
      <c r="AB455" s="19" t="s">
        <v>9</v>
      </c>
      <c r="AC455" s="18" t="str">
        <f>IF(ISBLANK(X455)=TRUE," ",'2. Metadata'!B$146)</f>
        <v>N/A</v>
      </c>
      <c r="AD455" s="3" t="s">
        <v>9</v>
      </c>
      <c r="AE455" s="7"/>
      <c r="AF455" s="8"/>
      <c r="AG455" s="8"/>
      <c r="AH455" s="8"/>
      <c r="AI455" s="8"/>
      <c r="AJ455" s="8"/>
      <c r="AK455" s="8"/>
      <c r="AL455" s="8"/>
      <c r="AM455" s="8"/>
      <c r="AN455" s="8"/>
      <c r="AO455" s="8"/>
    </row>
    <row r="456" spans="1:41" x14ac:dyDescent="0.2">
      <c r="A456" s="24" t="s">
        <v>749</v>
      </c>
      <c r="B456" s="10" t="s">
        <v>7</v>
      </c>
      <c r="C456" s="2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49.57</v>
      </c>
      <c r="D456" s="12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-117.65</v>
      </c>
      <c r="E456" s="19" t="s">
        <v>9</v>
      </c>
      <c r="F456" s="13" t="s">
        <v>750</v>
      </c>
      <c r="G456" s="14" t="str">
        <f>IF(ISBLANK(F456)=TRUE," ",'2. Metadata'!B$14)</f>
        <v>observation</v>
      </c>
      <c r="H456" s="13">
        <v>16</v>
      </c>
      <c r="I456" s="21" t="str">
        <f>IF(ISBLANK(H456)=TRUE," ",'2. Metadata'!B$26)</f>
        <v>degrees Celsius</v>
      </c>
      <c r="J456" s="13">
        <v>10</v>
      </c>
      <c r="K456" s="21" t="str">
        <f>IF(ISBLANK(J456)=TRUE," ",'2. Metadata'!B$38)</f>
        <v>degrees Celsius</v>
      </c>
      <c r="L456" s="13">
        <v>1</v>
      </c>
      <c r="M456" s="18" t="str">
        <f>IF(ISBLANK(L456)=TRUE," ",'2. Metadata'!B$50)</f>
        <v>milligrams per litre</v>
      </c>
      <c r="N456" s="13">
        <v>49.9</v>
      </c>
      <c r="O456" s="18" t="str">
        <f>IF(ISBLANK(N456)=TRUE," ",'2. Metadata'!B$62)</f>
        <v>microSiemens per centimetre</v>
      </c>
      <c r="P456" s="13">
        <v>0.25</v>
      </c>
      <c r="Q456" s="18" t="str">
        <f>IF(ISBLANK(P456)=TRUE," ",'2. Metadata'!B$74)</f>
        <v>NTU</v>
      </c>
      <c r="R456" s="13" t="s">
        <v>9</v>
      </c>
      <c r="S456" s="18" t="str">
        <f>IF(ISBLANK(R456)=TRUE," ",'2. Metadata'!B$86)</f>
        <v>most probable number per 100 mL</v>
      </c>
      <c r="T456" s="13" t="s">
        <v>9</v>
      </c>
      <c r="U456" s="18" t="str">
        <f>IF(ISBLANK(T456)=TRUE," ",'2. Metadata'!B$98)</f>
        <v>most probable number per 100 mL</v>
      </c>
      <c r="V456" s="13">
        <v>0.17399999999999999</v>
      </c>
      <c r="W456" s="18" t="str">
        <f>IF(ISBLANK(V456)=TRUE," ",'2. Metadata'!B$110)</f>
        <v>metres</v>
      </c>
      <c r="X456" s="20">
        <v>0.158</v>
      </c>
      <c r="Y456" s="18" t="str">
        <f>IF(ISBLANK(X456)=TRUE," ",'2. Metadata'!B$122)</f>
        <v>metres3 per second</v>
      </c>
      <c r="Z456" s="19">
        <v>1.8</v>
      </c>
      <c r="AA456" s="18" t="str">
        <f>IF(ISBLANK(Z456)=TRUE," ",'2. Metadata'!B$134)</f>
        <v>millimetres</v>
      </c>
      <c r="AB456" s="19" t="s">
        <v>24</v>
      </c>
      <c r="AC456" s="18" t="str">
        <f>IF(ISBLANK(X456)=TRUE," ",'2. Metadata'!B$146)</f>
        <v>N/A</v>
      </c>
      <c r="AD456" s="3" t="s">
        <v>9</v>
      </c>
      <c r="AE456" s="7"/>
      <c r="AF456" s="8"/>
      <c r="AG456" s="8"/>
      <c r="AH456" s="8"/>
      <c r="AI456" s="8"/>
      <c r="AJ456" s="8"/>
      <c r="AK456" s="8"/>
      <c r="AL456" s="8"/>
      <c r="AM456" s="8"/>
      <c r="AN456" s="8"/>
      <c r="AO456" s="8"/>
    </row>
    <row r="457" spans="1:41" x14ac:dyDescent="0.2">
      <c r="A457" s="24" t="s">
        <v>752</v>
      </c>
      <c r="B457" s="10" t="s">
        <v>7</v>
      </c>
      <c r="C457" s="2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49.57</v>
      </c>
      <c r="D457" s="12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-117.65</v>
      </c>
      <c r="E457" s="19" t="s">
        <v>9</v>
      </c>
      <c r="F457" s="13" t="s">
        <v>9</v>
      </c>
      <c r="G457" s="14" t="str">
        <f>IF(ISBLANK(F457)=TRUE," ",'2. Metadata'!B$14)</f>
        <v>observation</v>
      </c>
      <c r="H457" s="13" t="s">
        <v>9</v>
      </c>
      <c r="I457" s="21" t="str">
        <f>IF(ISBLANK(H457)=TRUE," ",'2. Metadata'!B$26)</f>
        <v>degrees Celsius</v>
      </c>
      <c r="J457" s="13" t="s">
        <v>9</v>
      </c>
      <c r="K457" s="21" t="str">
        <f>IF(ISBLANK(J457)=TRUE," ",'2. Metadata'!B$38)</f>
        <v>degrees Celsius</v>
      </c>
      <c r="L457" s="13" t="s">
        <v>9</v>
      </c>
      <c r="M457" s="18" t="str">
        <f>IF(ISBLANK(L457)=TRUE," ",'2. Metadata'!B$50)</f>
        <v>milligrams per litre</v>
      </c>
      <c r="N457" s="13" t="s">
        <v>9</v>
      </c>
      <c r="O457" s="18" t="str">
        <f>IF(ISBLANK(N457)=TRUE," ",'2. Metadata'!B$62)</f>
        <v>microSiemens per centimetre</v>
      </c>
      <c r="P457" s="13" t="s">
        <v>9</v>
      </c>
      <c r="Q457" s="18" t="str">
        <f>IF(ISBLANK(P457)=TRUE," ",'2. Metadata'!B$74)</f>
        <v>NTU</v>
      </c>
      <c r="R457" s="13" t="s">
        <v>9</v>
      </c>
      <c r="S457" s="18" t="str">
        <f>IF(ISBLANK(R457)=TRUE," ",'2. Metadata'!B$86)</f>
        <v>most probable number per 100 mL</v>
      </c>
      <c r="T457" s="13" t="s">
        <v>9</v>
      </c>
      <c r="U457" s="18" t="str">
        <f>IF(ISBLANK(T457)=TRUE," ",'2. Metadata'!B$98)</f>
        <v>most probable number per 100 mL</v>
      </c>
      <c r="V457" s="13" t="s">
        <v>9</v>
      </c>
      <c r="W457" s="18" t="str">
        <f>IF(ISBLANK(V457)=TRUE," ",'2. Metadata'!B$110)</f>
        <v>metres</v>
      </c>
      <c r="X457" s="20" t="s">
        <v>9</v>
      </c>
      <c r="Y457" s="18" t="str">
        <f>IF(ISBLANK(X457)=TRUE," ",'2. Metadata'!B$122)</f>
        <v>metres3 per second</v>
      </c>
      <c r="Z457" s="19">
        <v>1.6</v>
      </c>
      <c r="AA457" s="18" t="str">
        <f>IF(ISBLANK(Z457)=TRUE," ",'2. Metadata'!B$134)</f>
        <v>millimetres</v>
      </c>
      <c r="AB457" s="19" t="s">
        <v>9</v>
      </c>
      <c r="AC457" s="18" t="str">
        <f>IF(ISBLANK(X457)=TRUE," ",'2. Metadata'!B$146)</f>
        <v>N/A</v>
      </c>
      <c r="AD457" s="3" t="s">
        <v>9</v>
      </c>
      <c r="AE457" s="7"/>
      <c r="AF457" s="8"/>
      <c r="AG457" s="8"/>
      <c r="AH457" s="8"/>
      <c r="AI457" s="8"/>
      <c r="AJ457" s="8"/>
      <c r="AK457" s="8"/>
      <c r="AL457" s="8"/>
      <c r="AM457" s="8"/>
      <c r="AN457" s="8"/>
      <c r="AO457" s="8"/>
    </row>
    <row r="458" spans="1:41" x14ac:dyDescent="0.2">
      <c r="A458" s="24" t="s">
        <v>753</v>
      </c>
      <c r="B458" s="10" t="s">
        <v>7</v>
      </c>
      <c r="C458" s="2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49.57</v>
      </c>
      <c r="D458" s="12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-117.65</v>
      </c>
      <c r="E458" s="19" t="s">
        <v>9</v>
      </c>
      <c r="F458" s="13" t="s">
        <v>754</v>
      </c>
      <c r="G458" s="14" t="str">
        <f>IF(ISBLANK(F458)=TRUE," ",'2. Metadata'!B$14)</f>
        <v>observation</v>
      </c>
      <c r="H458" s="13">
        <v>13.5</v>
      </c>
      <c r="I458" s="21" t="str">
        <f>IF(ISBLANK(H458)=TRUE," ",'2. Metadata'!B$26)</f>
        <v>degrees Celsius</v>
      </c>
      <c r="J458" s="13">
        <v>11</v>
      </c>
      <c r="K458" s="21" t="str">
        <f>IF(ISBLANK(J458)=TRUE," ",'2. Metadata'!B$38)</f>
        <v>degrees Celsius</v>
      </c>
      <c r="L458" s="13" t="s">
        <v>9</v>
      </c>
      <c r="M458" s="18" t="str">
        <f>IF(ISBLANK(L458)=TRUE," ",'2. Metadata'!B$50)</f>
        <v>milligrams per litre</v>
      </c>
      <c r="N458" s="13" t="s">
        <v>9</v>
      </c>
      <c r="O458" s="18" t="str">
        <f>IF(ISBLANK(N458)=TRUE," ",'2. Metadata'!B$62)</f>
        <v>microSiemens per centimetre</v>
      </c>
      <c r="P458" s="13" t="s">
        <v>9</v>
      </c>
      <c r="Q458" s="18" t="str">
        <f>IF(ISBLANK(P458)=TRUE," ",'2. Metadata'!B$74)</f>
        <v>NTU</v>
      </c>
      <c r="R458" s="13" t="s">
        <v>9</v>
      </c>
      <c r="S458" s="18" t="str">
        <f>IF(ISBLANK(R458)=TRUE," ",'2. Metadata'!B$86)</f>
        <v>most probable number per 100 mL</v>
      </c>
      <c r="T458" s="13" t="s">
        <v>9</v>
      </c>
      <c r="U458" s="18" t="str">
        <f>IF(ISBLANK(T458)=TRUE," ",'2. Metadata'!B$98)</f>
        <v>most probable number per 100 mL</v>
      </c>
      <c r="V458" s="13">
        <v>0.17799999999999999</v>
      </c>
      <c r="W458" s="18" t="str">
        <f>IF(ISBLANK(V458)=TRUE," ",'2. Metadata'!B$110)</f>
        <v>metres</v>
      </c>
      <c r="X458" s="20">
        <v>0.16300000000000001</v>
      </c>
      <c r="Y458" s="18" t="str">
        <f>IF(ISBLANK(X458)=TRUE," ",'2. Metadata'!B$122)</f>
        <v>metres3 per second</v>
      </c>
      <c r="Z458" s="19">
        <v>0</v>
      </c>
      <c r="AA458" s="18" t="str">
        <f>IF(ISBLANK(Z458)=TRUE," ",'2. Metadata'!B$134)</f>
        <v>millimetres</v>
      </c>
      <c r="AB458" s="19" t="s">
        <v>24</v>
      </c>
      <c r="AC458" s="18" t="str">
        <f>IF(ISBLANK(X458)=TRUE," ",'2. Metadata'!B$146)</f>
        <v>N/A</v>
      </c>
      <c r="AD458" s="3" t="s">
        <v>9</v>
      </c>
      <c r="AE458" s="7"/>
      <c r="AF458" s="8"/>
      <c r="AG458" s="8"/>
      <c r="AH458" s="8"/>
      <c r="AI458" s="8"/>
      <c r="AJ458" s="8"/>
      <c r="AK458" s="8"/>
      <c r="AL458" s="8"/>
      <c r="AM458" s="8"/>
      <c r="AN458" s="8"/>
      <c r="AO458" s="8"/>
    </row>
    <row r="459" spans="1:41" x14ac:dyDescent="0.2">
      <c r="A459" s="24" t="s">
        <v>755</v>
      </c>
      <c r="B459" s="10" t="s">
        <v>7</v>
      </c>
      <c r="C459" s="2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49.57</v>
      </c>
      <c r="D459" s="12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-117.65</v>
      </c>
      <c r="E459" s="19" t="s">
        <v>9</v>
      </c>
      <c r="F459" s="13" t="s">
        <v>9</v>
      </c>
      <c r="G459" s="14" t="str">
        <f>IF(ISBLANK(F459)=TRUE," ",'2. Metadata'!B$14)</f>
        <v>observation</v>
      </c>
      <c r="H459" s="13" t="s">
        <v>9</v>
      </c>
      <c r="I459" s="21" t="str">
        <f>IF(ISBLANK(H459)=TRUE," ",'2. Metadata'!B$26)</f>
        <v>degrees Celsius</v>
      </c>
      <c r="J459" s="13" t="s">
        <v>9</v>
      </c>
      <c r="K459" s="21" t="str">
        <f>IF(ISBLANK(J459)=TRUE," ",'2. Metadata'!B$38)</f>
        <v>degrees Celsius</v>
      </c>
      <c r="L459" s="13" t="s">
        <v>9</v>
      </c>
      <c r="M459" s="18" t="str">
        <f>IF(ISBLANK(L459)=TRUE," ",'2. Metadata'!B$50)</f>
        <v>milligrams per litre</v>
      </c>
      <c r="N459" s="13" t="s">
        <v>9</v>
      </c>
      <c r="O459" s="18" t="str">
        <f>IF(ISBLANK(N459)=TRUE," ",'2. Metadata'!B$62)</f>
        <v>microSiemens per centimetre</v>
      </c>
      <c r="P459" s="13" t="s">
        <v>9</v>
      </c>
      <c r="Q459" s="18" t="str">
        <f>IF(ISBLANK(P459)=TRUE," ",'2. Metadata'!B$74)</f>
        <v>NTU</v>
      </c>
      <c r="R459" s="13" t="s">
        <v>9</v>
      </c>
      <c r="S459" s="18" t="str">
        <f>IF(ISBLANK(R459)=TRUE," ",'2. Metadata'!B$86)</f>
        <v>most probable number per 100 mL</v>
      </c>
      <c r="T459" s="13" t="s">
        <v>9</v>
      </c>
      <c r="U459" s="18" t="str">
        <f>IF(ISBLANK(T459)=TRUE," ",'2. Metadata'!B$98)</f>
        <v>most probable number per 100 mL</v>
      </c>
      <c r="V459" s="13" t="s">
        <v>9</v>
      </c>
      <c r="W459" s="18" t="str">
        <f>IF(ISBLANK(V459)=TRUE," ",'2. Metadata'!B$110)</f>
        <v>metres</v>
      </c>
      <c r="X459" s="20" t="s">
        <v>9</v>
      </c>
      <c r="Y459" s="18" t="str">
        <f>IF(ISBLANK(X459)=TRUE," ",'2. Metadata'!B$122)</f>
        <v>metres3 per second</v>
      </c>
      <c r="Z459" s="19">
        <v>0</v>
      </c>
      <c r="AA459" s="18" t="str">
        <f>IF(ISBLANK(Z459)=TRUE," ",'2. Metadata'!B$134)</f>
        <v>millimetres</v>
      </c>
      <c r="AB459" s="19" t="s">
        <v>9</v>
      </c>
      <c r="AC459" s="18" t="str">
        <f>IF(ISBLANK(X459)=TRUE," ",'2. Metadata'!B$146)</f>
        <v>N/A</v>
      </c>
      <c r="AD459" s="3" t="s">
        <v>9</v>
      </c>
      <c r="AE459" s="7"/>
      <c r="AF459" s="8"/>
      <c r="AG459" s="8"/>
      <c r="AH459" s="8"/>
      <c r="AI459" s="8"/>
      <c r="AJ459" s="8"/>
      <c r="AK459" s="8"/>
      <c r="AL459" s="8"/>
      <c r="AM459" s="8"/>
      <c r="AN459" s="8"/>
      <c r="AO459" s="8"/>
    </row>
    <row r="460" spans="1:41" x14ac:dyDescent="0.2">
      <c r="A460" s="24" t="s">
        <v>756</v>
      </c>
      <c r="B460" s="10" t="s">
        <v>7</v>
      </c>
      <c r="C460" s="2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49.57</v>
      </c>
      <c r="D460" s="12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-117.65</v>
      </c>
      <c r="E460" s="19" t="s">
        <v>9</v>
      </c>
      <c r="F460" s="13" t="s">
        <v>9</v>
      </c>
      <c r="G460" s="14" t="str">
        <f>IF(ISBLANK(F460)=TRUE," ",'2. Metadata'!B$14)</f>
        <v>observation</v>
      </c>
      <c r="H460" s="13" t="s">
        <v>9</v>
      </c>
      <c r="I460" s="21" t="str">
        <f>IF(ISBLANK(H460)=TRUE," ",'2. Metadata'!B$26)</f>
        <v>degrees Celsius</v>
      </c>
      <c r="J460" s="13" t="s">
        <v>9</v>
      </c>
      <c r="K460" s="21" t="str">
        <f>IF(ISBLANK(J460)=TRUE," ",'2. Metadata'!B$38)</f>
        <v>degrees Celsius</v>
      </c>
      <c r="L460" s="13" t="s">
        <v>9</v>
      </c>
      <c r="M460" s="18" t="str">
        <f>IF(ISBLANK(L460)=TRUE," ",'2. Metadata'!B$50)</f>
        <v>milligrams per litre</v>
      </c>
      <c r="N460" s="13" t="s">
        <v>9</v>
      </c>
      <c r="O460" s="18" t="str">
        <f>IF(ISBLANK(N460)=TRUE," ",'2. Metadata'!B$62)</f>
        <v>microSiemens per centimetre</v>
      </c>
      <c r="P460" s="13" t="s">
        <v>9</v>
      </c>
      <c r="Q460" s="18" t="str">
        <f>IF(ISBLANK(P460)=TRUE," ",'2. Metadata'!B$74)</f>
        <v>NTU</v>
      </c>
      <c r="R460" s="13" t="s">
        <v>9</v>
      </c>
      <c r="S460" s="18" t="str">
        <f>IF(ISBLANK(R460)=TRUE," ",'2. Metadata'!B$86)</f>
        <v>most probable number per 100 mL</v>
      </c>
      <c r="T460" s="13" t="s">
        <v>9</v>
      </c>
      <c r="U460" s="18" t="str">
        <f>IF(ISBLANK(T460)=TRUE," ",'2. Metadata'!B$98)</f>
        <v>most probable number per 100 mL</v>
      </c>
      <c r="V460" s="13" t="s">
        <v>9</v>
      </c>
      <c r="W460" s="18" t="str">
        <f>IF(ISBLANK(V460)=TRUE," ",'2. Metadata'!B$110)</f>
        <v>metres</v>
      </c>
      <c r="X460" s="20" t="s">
        <v>9</v>
      </c>
      <c r="Y460" s="18" t="str">
        <f>IF(ISBLANK(X460)=TRUE," ",'2. Metadata'!B$122)</f>
        <v>metres3 per second</v>
      </c>
      <c r="Z460" s="19">
        <v>0</v>
      </c>
      <c r="AA460" s="18" t="str">
        <f>IF(ISBLANK(Z460)=TRUE," ",'2. Metadata'!B$134)</f>
        <v>millimetres</v>
      </c>
      <c r="AB460" s="19" t="s">
        <v>9</v>
      </c>
      <c r="AC460" s="18" t="str">
        <f>IF(ISBLANK(X460)=TRUE," ",'2. Metadata'!B$146)</f>
        <v>N/A</v>
      </c>
      <c r="AD460" s="3" t="s">
        <v>9</v>
      </c>
      <c r="AE460" s="7"/>
      <c r="AF460" s="8"/>
      <c r="AG460" s="8"/>
      <c r="AH460" s="8"/>
      <c r="AI460" s="8"/>
      <c r="AJ460" s="8"/>
      <c r="AK460" s="8"/>
      <c r="AL460" s="8"/>
      <c r="AM460" s="8"/>
      <c r="AN460" s="8"/>
      <c r="AO460" s="8"/>
    </row>
    <row r="461" spans="1:41" x14ac:dyDescent="0.2">
      <c r="A461" s="24" t="s">
        <v>757</v>
      </c>
      <c r="B461" s="10" t="s">
        <v>7</v>
      </c>
      <c r="C461" s="2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49.57</v>
      </c>
      <c r="D461" s="12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-117.65</v>
      </c>
      <c r="E461" s="19" t="s">
        <v>9</v>
      </c>
      <c r="F461" s="13" t="s">
        <v>758</v>
      </c>
      <c r="G461" s="14" t="str">
        <f>IF(ISBLANK(F461)=TRUE," ",'2. Metadata'!B$14)</f>
        <v>observation</v>
      </c>
      <c r="H461" s="13">
        <v>12</v>
      </c>
      <c r="I461" s="21" t="str">
        <f>IF(ISBLANK(H461)=TRUE," ",'2. Metadata'!B$26)</f>
        <v>degrees Celsius</v>
      </c>
      <c r="J461" s="13">
        <v>8.5</v>
      </c>
      <c r="K461" s="21" t="str">
        <f>IF(ISBLANK(J461)=TRUE," ",'2. Metadata'!B$38)</f>
        <v>degrees Celsius</v>
      </c>
      <c r="L461" s="13" t="s">
        <v>9</v>
      </c>
      <c r="M461" s="18" t="str">
        <f>IF(ISBLANK(L461)=TRUE," ",'2. Metadata'!B$50)</f>
        <v>milligrams per litre</v>
      </c>
      <c r="N461" s="13" t="s">
        <v>9</v>
      </c>
      <c r="O461" s="18" t="str">
        <f>IF(ISBLANK(N461)=TRUE," ",'2. Metadata'!B$62)</f>
        <v>microSiemens per centimetre</v>
      </c>
      <c r="P461" s="13" t="s">
        <v>9</v>
      </c>
      <c r="Q461" s="18" t="str">
        <f>IF(ISBLANK(P461)=TRUE," ",'2. Metadata'!B$74)</f>
        <v>NTU</v>
      </c>
      <c r="R461" s="13" t="s">
        <v>9</v>
      </c>
      <c r="S461" s="18" t="str">
        <f>IF(ISBLANK(R461)=TRUE," ",'2. Metadata'!B$86)</f>
        <v>most probable number per 100 mL</v>
      </c>
      <c r="T461" s="13" t="s">
        <v>9</v>
      </c>
      <c r="U461" s="18" t="str">
        <f>IF(ISBLANK(T461)=TRUE," ",'2. Metadata'!B$98)</f>
        <v>most probable number per 100 mL</v>
      </c>
      <c r="V461" s="13">
        <v>0.14799999999999999</v>
      </c>
      <c r="W461" s="18" t="str">
        <f>IF(ISBLANK(V461)=TRUE," ",'2. Metadata'!B$110)</f>
        <v>metres</v>
      </c>
      <c r="X461" s="20">
        <v>0.124</v>
      </c>
      <c r="Y461" s="18" t="str">
        <f>IF(ISBLANK(X461)=TRUE," ",'2. Metadata'!B$122)</f>
        <v>metres3 per second</v>
      </c>
      <c r="Z461" s="19">
        <v>4.3</v>
      </c>
      <c r="AA461" s="18" t="str">
        <f>IF(ISBLANK(Z461)=TRUE," ",'2. Metadata'!B$134)</f>
        <v>millimetres</v>
      </c>
      <c r="AB461" s="19" t="s">
        <v>24</v>
      </c>
      <c r="AC461" s="18" t="str">
        <f>IF(ISBLANK(X461)=TRUE," ",'2. Metadata'!B$146)</f>
        <v>N/A</v>
      </c>
      <c r="AD461" s="3" t="s">
        <v>9</v>
      </c>
      <c r="AE461" s="7"/>
      <c r="AF461" s="8"/>
      <c r="AG461" s="8"/>
      <c r="AH461" s="8"/>
      <c r="AI461" s="8"/>
      <c r="AJ461" s="8"/>
      <c r="AK461" s="8"/>
      <c r="AL461" s="8"/>
      <c r="AM461" s="8"/>
      <c r="AN461" s="8"/>
      <c r="AO461" s="8"/>
    </row>
    <row r="462" spans="1:41" x14ac:dyDescent="0.2">
      <c r="A462" s="24" t="s">
        <v>759</v>
      </c>
      <c r="B462" s="10" t="s">
        <v>7</v>
      </c>
      <c r="C462" s="2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49.57</v>
      </c>
      <c r="D462" s="12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-117.65</v>
      </c>
      <c r="E462" s="19" t="s">
        <v>9</v>
      </c>
      <c r="F462" s="13" t="s">
        <v>9</v>
      </c>
      <c r="G462" s="14" t="str">
        <f>IF(ISBLANK(F462)=TRUE," ",'2. Metadata'!B$14)</f>
        <v>observation</v>
      </c>
      <c r="H462" s="13" t="s">
        <v>9</v>
      </c>
      <c r="I462" s="21" t="str">
        <f>IF(ISBLANK(H462)=TRUE," ",'2. Metadata'!B$26)</f>
        <v>degrees Celsius</v>
      </c>
      <c r="J462" s="13" t="s">
        <v>9</v>
      </c>
      <c r="K462" s="21" t="str">
        <f>IF(ISBLANK(J462)=TRUE," ",'2. Metadata'!B$38)</f>
        <v>degrees Celsius</v>
      </c>
      <c r="L462" s="13" t="s">
        <v>9</v>
      </c>
      <c r="M462" s="18" t="str">
        <f>IF(ISBLANK(L462)=TRUE," ",'2. Metadata'!B$50)</f>
        <v>milligrams per litre</v>
      </c>
      <c r="N462" s="13" t="s">
        <v>9</v>
      </c>
      <c r="O462" s="18" t="str">
        <f>IF(ISBLANK(N462)=TRUE," ",'2. Metadata'!B$62)</f>
        <v>microSiemens per centimetre</v>
      </c>
      <c r="P462" s="13" t="s">
        <v>9</v>
      </c>
      <c r="Q462" s="18" t="str">
        <f>IF(ISBLANK(P462)=TRUE," ",'2. Metadata'!B$74)</f>
        <v>NTU</v>
      </c>
      <c r="R462" s="13" t="s">
        <v>9</v>
      </c>
      <c r="S462" s="18" t="str">
        <f>IF(ISBLANK(R462)=TRUE," ",'2. Metadata'!B$86)</f>
        <v>most probable number per 100 mL</v>
      </c>
      <c r="T462" s="13" t="s">
        <v>9</v>
      </c>
      <c r="U462" s="18" t="str">
        <f>IF(ISBLANK(T462)=TRUE," ",'2. Metadata'!B$98)</f>
        <v>most probable number per 100 mL</v>
      </c>
      <c r="V462" s="13" t="s">
        <v>9</v>
      </c>
      <c r="W462" s="18" t="str">
        <f>IF(ISBLANK(V462)=TRUE," ",'2. Metadata'!B$110)</f>
        <v>metres</v>
      </c>
      <c r="X462" s="20" t="s">
        <v>9</v>
      </c>
      <c r="Y462" s="18" t="str">
        <f>IF(ISBLANK(X462)=TRUE," ",'2. Metadata'!B$122)</f>
        <v>metres3 per second</v>
      </c>
      <c r="Z462" s="19">
        <v>1.1000000000000001</v>
      </c>
      <c r="AA462" s="18" t="str">
        <f>IF(ISBLANK(Z462)=TRUE," ",'2. Metadata'!B$134)</f>
        <v>millimetres</v>
      </c>
      <c r="AB462" s="19" t="s">
        <v>9</v>
      </c>
      <c r="AC462" s="18" t="str">
        <f>IF(ISBLANK(X462)=TRUE," ",'2. Metadata'!B$146)</f>
        <v>N/A</v>
      </c>
      <c r="AD462" s="3" t="s">
        <v>9</v>
      </c>
      <c r="AE462" s="7"/>
      <c r="AF462" s="8"/>
      <c r="AG462" s="8"/>
      <c r="AH462" s="8"/>
      <c r="AI462" s="8"/>
      <c r="AJ462" s="8"/>
      <c r="AK462" s="8"/>
      <c r="AL462" s="8"/>
      <c r="AM462" s="8"/>
      <c r="AN462" s="8"/>
      <c r="AO462" s="8"/>
    </row>
    <row r="463" spans="1:41" x14ac:dyDescent="0.2">
      <c r="A463" s="24" t="s">
        <v>760</v>
      </c>
      <c r="B463" s="10" t="s">
        <v>7</v>
      </c>
      <c r="C463" s="2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49.57</v>
      </c>
      <c r="D463" s="12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-117.65</v>
      </c>
      <c r="E463" s="19" t="s">
        <v>9</v>
      </c>
      <c r="F463" s="13" t="s">
        <v>761</v>
      </c>
      <c r="G463" s="14" t="str">
        <f>IF(ISBLANK(F463)=TRUE," ",'2. Metadata'!B$14)</f>
        <v>observation</v>
      </c>
      <c r="H463" s="13">
        <v>12</v>
      </c>
      <c r="I463" s="21" t="str">
        <f>IF(ISBLANK(H463)=TRUE," ",'2. Metadata'!B$26)</f>
        <v>degrees Celsius</v>
      </c>
      <c r="J463" s="13">
        <v>9.5</v>
      </c>
      <c r="K463" s="21" t="str">
        <f>IF(ISBLANK(J463)=TRUE," ",'2. Metadata'!B$38)</f>
        <v>degrees Celsius</v>
      </c>
      <c r="L463" s="13" t="s">
        <v>9</v>
      </c>
      <c r="M463" s="18" t="str">
        <f>IF(ISBLANK(L463)=TRUE," ",'2. Metadata'!B$50)</f>
        <v>milligrams per litre</v>
      </c>
      <c r="N463" s="13" t="s">
        <v>9</v>
      </c>
      <c r="O463" s="18" t="str">
        <f>IF(ISBLANK(N463)=TRUE," ",'2. Metadata'!B$62)</f>
        <v>microSiemens per centimetre</v>
      </c>
      <c r="P463" s="13" t="s">
        <v>9</v>
      </c>
      <c r="Q463" s="18" t="str">
        <f>IF(ISBLANK(P463)=TRUE," ",'2. Metadata'!B$74)</f>
        <v>NTU</v>
      </c>
      <c r="R463" s="13" t="s">
        <v>9</v>
      </c>
      <c r="S463" s="18" t="str">
        <f>IF(ISBLANK(R463)=TRUE," ",'2. Metadata'!B$86)</f>
        <v>most probable number per 100 mL</v>
      </c>
      <c r="T463" s="13" t="s">
        <v>9</v>
      </c>
      <c r="U463" s="18" t="str">
        <f>IF(ISBLANK(T463)=TRUE," ",'2. Metadata'!B$98)</f>
        <v>most probable number per 100 mL</v>
      </c>
      <c r="V463" s="13">
        <v>0.13400000000000001</v>
      </c>
      <c r="W463" s="18" t="str">
        <f>IF(ISBLANK(V463)=TRUE," ",'2. Metadata'!B$110)</f>
        <v>metres</v>
      </c>
      <c r="X463" s="20">
        <v>0.107</v>
      </c>
      <c r="Y463" s="18" t="str">
        <f>IF(ISBLANK(X463)=TRUE," ",'2. Metadata'!B$122)</f>
        <v>metres3 per second</v>
      </c>
      <c r="Z463" s="19">
        <v>2.9</v>
      </c>
      <c r="AA463" s="18" t="str">
        <f>IF(ISBLANK(Z463)=TRUE," ",'2. Metadata'!B$134)</f>
        <v>millimetres</v>
      </c>
      <c r="AB463" s="19" t="s">
        <v>24</v>
      </c>
      <c r="AC463" s="18" t="str">
        <f>IF(ISBLANK(X463)=TRUE," ",'2. Metadata'!B$146)</f>
        <v>N/A</v>
      </c>
      <c r="AD463" s="3" t="s">
        <v>9</v>
      </c>
      <c r="AE463" s="7"/>
      <c r="AF463" s="8"/>
      <c r="AG463" s="8"/>
      <c r="AH463" s="8"/>
      <c r="AI463" s="8"/>
      <c r="AJ463" s="8"/>
      <c r="AK463" s="8"/>
      <c r="AL463" s="8"/>
      <c r="AM463" s="8"/>
      <c r="AN463" s="8"/>
      <c r="AO463" s="8"/>
    </row>
    <row r="464" spans="1:41" x14ac:dyDescent="0.2">
      <c r="A464" s="24" t="s">
        <v>762</v>
      </c>
      <c r="B464" s="10" t="s">
        <v>7</v>
      </c>
      <c r="C464" s="2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49.57</v>
      </c>
      <c r="D464" s="12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-117.65</v>
      </c>
      <c r="E464" s="19" t="s">
        <v>9</v>
      </c>
      <c r="F464" s="13" t="s">
        <v>9</v>
      </c>
      <c r="G464" s="14" t="str">
        <f>IF(ISBLANK(F464)=TRUE," ",'2. Metadata'!B$14)</f>
        <v>observation</v>
      </c>
      <c r="H464" s="13" t="s">
        <v>9</v>
      </c>
      <c r="I464" s="21" t="str">
        <f>IF(ISBLANK(H464)=TRUE," ",'2. Metadata'!B$26)</f>
        <v>degrees Celsius</v>
      </c>
      <c r="J464" s="13" t="s">
        <v>9</v>
      </c>
      <c r="K464" s="21" t="str">
        <f>IF(ISBLANK(J464)=TRUE," ",'2. Metadata'!B$38)</f>
        <v>degrees Celsius</v>
      </c>
      <c r="L464" s="13" t="s">
        <v>9</v>
      </c>
      <c r="M464" s="18" t="str">
        <f>IF(ISBLANK(L464)=TRUE," ",'2. Metadata'!B$50)</f>
        <v>milligrams per litre</v>
      </c>
      <c r="N464" s="13" t="s">
        <v>9</v>
      </c>
      <c r="O464" s="18" t="str">
        <f>IF(ISBLANK(N464)=TRUE," ",'2. Metadata'!B$62)</f>
        <v>microSiemens per centimetre</v>
      </c>
      <c r="P464" s="13" t="s">
        <v>9</v>
      </c>
      <c r="Q464" s="18" t="str">
        <f>IF(ISBLANK(P464)=TRUE," ",'2. Metadata'!B$74)</f>
        <v>NTU</v>
      </c>
      <c r="R464" s="13" t="s">
        <v>9</v>
      </c>
      <c r="S464" s="18" t="str">
        <f>IF(ISBLANK(R464)=TRUE," ",'2. Metadata'!B$86)</f>
        <v>most probable number per 100 mL</v>
      </c>
      <c r="T464" s="13" t="s">
        <v>9</v>
      </c>
      <c r="U464" s="18" t="str">
        <f>IF(ISBLANK(T464)=TRUE," ",'2. Metadata'!B$98)</f>
        <v>most probable number per 100 mL</v>
      </c>
      <c r="V464" s="13" t="s">
        <v>9</v>
      </c>
      <c r="W464" s="18" t="str">
        <f>IF(ISBLANK(V464)=TRUE," ",'2. Metadata'!B$110)</f>
        <v>metres</v>
      </c>
      <c r="X464" s="20" t="s">
        <v>9</v>
      </c>
      <c r="Y464" s="18" t="str">
        <f>IF(ISBLANK(X464)=TRUE," ",'2. Metadata'!B$122)</f>
        <v>metres3 per second</v>
      </c>
      <c r="Z464" s="19">
        <v>7.7</v>
      </c>
      <c r="AA464" s="18" t="str">
        <f>IF(ISBLANK(Z464)=TRUE," ",'2. Metadata'!B$134)</f>
        <v>millimetres</v>
      </c>
      <c r="AB464" s="19" t="s">
        <v>9</v>
      </c>
      <c r="AC464" s="18" t="str">
        <f>IF(ISBLANK(X464)=TRUE," ",'2. Metadata'!B$146)</f>
        <v>N/A</v>
      </c>
      <c r="AD464" s="3" t="s">
        <v>9</v>
      </c>
      <c r="AE464" s="7"/>
      <c r="AF464" s="8"/>
      <c r="AG464" s="8"/>
      <c r="AH464" s="8"/>
      <c r="AI464" s="8"/>
      <c r="AJ464" s="8"/>
      <c r="AK464" s="8"/>
      <c r="AL464" s="8"/>
      <c r="AM464" s="8"/>
      <c r="AN464" s="8"/>
      <c r="AO464" s="8"/>
    </row>
    <row r="465" spans="1:41" x14ac:dyDescent="0.2">
      <c r="A465" s="24" t="s">
        <v>763</v>
      </c>
      <c r="B465" s="10" t="s">
        <v>7</v>
      </c>
      <c r="C465" s="2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49.57</v>
      </c>
      <c r="D465" s="12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-117.65</v>
      </c>
      <c r="E465" s="19" t="s">
        <v>9</v>
      </c>
      <c r="F465" s="13" t="s">
        <v>764</v>
      </c>
      <c r="G465" s="14" t="str">
        <f>IF(ISBLANK(F465)=TRUE," ",'2. Metadata'!B$14)</f>
        <v>observation</v>
      </c>
      <c r="H465" s="13">
        <v>12</v>
      </c>
      <c r="I465" s="21" t="str">
        <f>IF(ISBLANK(H465)=TRUE," ",'2. Metadata'!B$26)</f>
        <v>degrees Celsius</v>
      </c>
      <c r="J465" s="13">
        <v>9</v>
      </c>
      <c r="K465" s="21" t="str">
        <f>IF(ISBLANK(J465)=TRUE," ",'2. Metadata'!B$38)</f>
        <v>degrees Celsius</v>
      </c>
      <c r="L465" s="13" t="s">
        <v>9</v>
      </c>
      <c r="M465" s="18" t="str">
        <f>IF(ISBLANK(L465)=TRUE," ",'2. Metadata'!B$50)</f>
        <v>milligrams per litre</v>
      </c>
      <c r="N465" s="13" t="s">
        <v>9</v>
      </c>
      <c r="O465" s="18" t="str">
        <f>IF(ISBLANK(N465)=TRUE," ",'2. Metadata'!B$62)</f>
        <v>microSiemens per centimetre</v>
      </c>
      <c r="P465" s="13" t="s">
        <v>9</v>
      </c>
      <c r="Q465" s="18" t="str">
        <f>IF(ISBLANK(P465)=TRUE," ",'2. Metadata'!B$74)</f>
        <v>NTU</v>
      </c>
      <c r="R465" s="13" t="s">
        <v>9</v>
      </c>
      <c r="S465" s="18" t="str">
        <f>IF(ISBLANK(R465)=TRUE," ",'2. Metadata'!B$86)</f>
        <v>most probable number per 100 mL</v>
      </c>
      <c r="T465" s="13" t="s">
        <v>9</v>
      </c>
      <c r="U465" s="18" t="str">
        <f>IF(ISBLANK(T465)=TRUE," ",'2. Metadata'!B$98)</f>
        <v>most probable number per 100 mL</v>
      </c>
      <c r="V465" s="13">
        <v>0.14199999999999999</v>
      </c>
      <c r="W465" s="18" t="str">
        <f>IF(ISBLANK(V465)=TRUE," ",'2. Metadata'!B$110)</f>
        <v>metres</v>
      </c>
      <c r="X465" s="20">
        <v>0.11700000000000001</v>
      </c>
      <c r="Y465" s="18" t="str">
        <f>IF(ISBLANK(X465)=TRUE," ",'2. Metadata'!B$122)</f>
        <v>metres3 per second</v>
      </c>
      <c r="Z465" s="19">
        <v>0.4</v>
      </c>
      <c r="AA465" s="18" t="str">
        <f>IF(ISBLANK(Z465)=TRUE," ",'2. Metadata'!B$134)</f>
        <v>millimetres</v>
      </c>
      <c r="AB465" s="19" t="s">
        <v>24</v>
      </c>
      <c r="AC465" s="18" t="str">
        <f>IF(ISBLANK(X465)=TRUE," ",'2. Metadata'!B$146)</f>
        <v>N/A</v>
      </c>
      <c r="AD465" s="3" t="s">
        <v>9</v>
      </c>
      <c r="AE465" s="7"/>
      <c r="AF465" s="8"/>
      <c r="AG465" s="8"/>
      <c r="AH465" s="8"/>
      <c r="AI465" s="8"/>
      <c r="AJ465" s="8"/>
      <c r="AK465" s="8"/>
      <c r="AL465" s="8"/>
      <c r="AM465" s="8"/>
      <c r="AN465" s="8"/>
      <c r="AO465" s="8"/>
    </row>
    <row r="466" spans="1:41" x14ac:dyDescent="0.2">
      <c r="A466" s="24" t="s">
        <v>765</v>
      </c>
      <c r="B466" s="10" t="s">
        <v>7</v>
      </c>
      <c r="C466" s="2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49.57</v>
      </c>
      <c r="D466" s="12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-117.65</v>
      </c>
      <c r="E466" s="19" t="s">
        <v>9</v>
      </c>
      <c r="F466" s="13" t="s">
        <v>9</v>
      </c>
      <c r="G466" s="14" t="str">
        <f>IF(ISBLANK(F466)=TRUE," ",'2. Metadata'!B$14)</f>
        <v>observation</v>
      </c>
      <c r="H466" s="13" t="s">
        <v>9</v>
      </c>
      <c r="I466" s="21" t="str">
        <f>IF(ISBLANK(H466)=TRUE," ",'2. Metadata'!B$26)</f>
        <v>degrees Celsius</v>
      </c>
      <c r="J466" s="13" t="s">
        <v>9</v>
      </c>
      <c r="K466" s="21" t="str">
        <f>IF(ISBLANK(J466)=TRUE," ",'2. Metadata'!B$38)</f>
        <v>degrees Celsius</v>
      </c>
      <c r="L466" s="13" t="s">
        <v>9</v>
      </c>
      <c r="M466" s="18" t="str">
        <f>IF(ISBLANK(L466)=TRUE," ",'2. Metadata'!B$50)</f>
        <v>milligrams per litre</v>
      </c>
      <c r="N466" s="13" t="s">
        <v>9</v>
      </c>
      <c r="O466" s="18" t="str">
        <f>IF(ISBLANK(N466)=TRUE," ",'2. Metadata'!B$62)</f>
        <v>microSiemens per centimetre</v>
      </c>
      <c r="P466" s="13" t="s">
        <v>9</v>
      </c>
      <c r="Q466" s="18" t="str">
        <f>IF(ISBLANK(P466)=TRUE," ",'2. Metadata'!B$74)</f>
        <v>NTU</v>
      </c>
      <c r="R466" s="13" t="s">
        <v>9</v>
      </c>
      <c r="S466" s="18" t="str">
        <f>IF(ISBLANK(R466)=TRUE," ",'2. Metadata'!B$86)</f>
        <v>most probable number per 100 mL</v>
      </c>
      <c r="T466" s="13" t="s">
        <v>9</v>
      </c>
      <c r="U466" s="18" t="str">
        <f>IF(ISBLANK(T466)=TRUE," ",'2. Metadata'!B$98)</f>
        <v>most probable number per 100 mL</v>
      </c>
      <c r="V466" s="13" t="s">
        <v>9</v>
      </c>
      <c r="W466" s="18" t="str">
        <f>IF(ISBLANK(V466)=TRUE," ",'2. Metadata'!B$110)</f>
        <v>metres</v>
      </c>
      <c r="X466" s="20" t="s">
        <v>9</v>
      </c>
      <c r="Y466" s="18" t="str">
        <f>IF(ISBLANK(X466)=TRUE," ",'2. Metadata'!B$122)</f>
        <v>metres3 per second</v>
      </c>
      <c r="Z466" s="19">
        <v>4.4000000000000004</v>
      </c>
      <c r="AA466" s="18" t="str">
        <f>IF(ISBLANK(Z466)=TRUE," ",'2. Metadata'!B$134)</f>
        <v>millimetres</v>
      </c>
      <c r="AB466" s="19" t="s">
        <v>9</v>
      </c>
      <c r="AC466" s="18" t="str">
        <f>IF(ISBLANK(X466)=TRUE," ",'2. Metadata'!B$146)</f>
        <v>N/A</v>
      </c>
      <c r="AD466" s="3" t="s">
        <v>9</v>
      </c>
      <c r="AE466" s="7"/>
      <c r="AF466" s="8"/>
      <c r="AG466" s="8"/>
      <c r="AH466" s="8"/>
      <c r="AI466" s="8"/>
      <c r="AJ466" s="8"/>
      <c r="AK466" s="8"/>
      <c r="AL466" s="8"/>
      <c r="AM466" s="8"/>
      <c r="AN466" s="8"/>
      <c r="AO466" s="8"/>
    </row>
    <row r="467" spans="1:41" x14ac:dyDescent="0.2">
      <c r="A467" s="24" t="s">
        <v>766</v>
      </c>
      <c r="B467" s="10" t="s">
        <v>7</v>
      </c>
      <c r="C467" s="2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49.57</v>
      </c>
      <c r="D467" s="12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-117.65</v>
      </c>
      <c r="E467" s="19" t="s">
        <v>9</v>
      </c>
      <c r="F467" s="13" t="s">
        <v>9</v>
      </c>
      <c r="G467" s="14" t="str">
        <f>IF(ISBLANK(F467)=TRUE," ",'2. Metadata'!B$14)</f>
        <v>observation</v>
      </c>
      <c r="H467" s="13" t="s">
        <v>9</v>
      </c>
      <c r="I467" s="21" t="str">
        <f>IF(ISBLANK(H467)=TRUE," ",'2. Metadata'!B$26)</f>
        <v>degrees Celsius</v>
      </c>
      <c r="J467" s="13" t="s">
        <v>9</v>
      </c>
      <c r="K467" s="21" t="str">
        <f>IF(ISBLANK(J467)=TRUE," ",'2. Metadata'!B$38)</f>
        <v>degrees Celsius</v>
      </c>
      <c r="L467" s="13" t="s">
        <v>9</v>
      </c>
      <c r="M467" s="18" t="str">
        <f>IF(ISBLANK(L467)=TRUE," ",'2. Metadata'!B$50)</f>
        <v>milligrams per litre</v>
      </c>
      <c r="N467" s="13" t="s">
        <v>9</v>
      </c>
      <c r="O467" s="18" t="str">
        <f>IF(ISBLANK(N467)=TRUE," ",'2. Metadata'!B$62)</f>
        <v>microSiemens per centimetre</v>
      </c>
      <c r="P467" s="13" t="s">
        <v>9</v>
      </c>
      <c r="Q467" s="18" t="str">
        <f>IF(ISBLANK(P467)=TRUE," ",'2. Metadata'!B$74)</f>
        <v>NTU</v>
      </c>
      <c r="R467" s="13" t="s">
        <v>9</v>
      </c>
      <c r="S467" s="18" t="str">
        <f>IF(ISBLANK(R467)=TRUE," ",'2. Metadata'!B$86)</f>
        <v>most probable number per 100 mL</v>
      </c>
      <c r="T467" s="13" t="s">
        <v>9</v>
      </c>
      <c r="U467" s="18" t="str">
        <f>IF(ISBLANK(T467)=TRUE," ",'2. Metadata'!B$98)</f>
        <v>most probable number per 100 mL</v>
      </c>
      <c r="V467" s="13" t="s">
        <v>9</v>
      </c>
      <c r="W467" s="18" t="str">
        <f>IF(ISBLANK(V467)=TRUE," ",'2. Metadata'!B$110)</f>
        <v>metres</v>
      </c>
      <c r="X467" s="20" t="s">
        <v>9</v>
      </c>
      <c r="Y467" s="18" t="str">
        <f>IF(ISBLANK(X467)=TRUE," ",'2. Metadata'!B$122)</f>
        <v>metres3 per second</v>
      </c>
      <c r="Z467" s="19">
        <v>0</v>
      </c>
      <c r="AA467" s="18" t="str">
        <f>IF(ISBLANK(Z467)=TRUE," ",'2. Metadata'!B$134)</f>
        <v>millimetres</v>
      </c>
      <c r="AB467" s="19" t="s">
        <v>9</v>
      </c>
      <c r="AC467" s="18" t="str">
        <f>IF(ISBLANK(X467)=TRUE," ",'2. Metadata'!B$146)</f>
        <v>N/A</v>
      </c>
      <c r="AD467" s="3" t="s">
        <v>9</v>
      </c>
      <c r="AE467" s="7"/>
      <c r="AF467" s="8"/>
      <c r="AG467" s="8"/>
      <c r="AH467" s="8"/>
      <c r="AI467" s="8"/>
      <c r="AJ467" s="8"/>
      <c r="AK467" s="8"/>
      <c r="AL467" s="8"/>
      <c r="AM467" s="8"/>
      <c r="AN467" s="8"/>
      <c r="AO467" s="8"/>
    </row>
    <row r="468" spans="1:41" x14ac:dyDescent="0.2">
      <c r="A468" s="24" t="s">
        <v>767</v>
      </c>
      <c r="B468" s="10" t="s">
        <v>7</v>
      </c>
      <c r="C468" s="2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49.57</v>
      </c>
      <c r="D468" s="12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-117.65</v>
      </c>
      <c r="E468" s="19" t="s">
        <v>9</v>
      </c>
      <c r="F468" s="13" t="s">
        <v>768</v>
      </c>
      <c r="G468" s="14" t="str">
        <f>IF(ISBLANK(F468)=TRUE," ",'2. Metadata'!B$14)</f>
        <v>observation</v>
      </c>
      <c r="H468" s="13">
        <v>14</v>
      </c>
      <c r="I468" s="21" t="str">
        <f>IF(ISBLANK(H468)=TRUE," ",'2. Metadata'!B$26)</f>
        <v>degrees Celsius</v>
      </c>
      <c r="J468" s="13">
        <v>10</v>
      </c>
      <c r="K468" s="21" t="str">
        <f>IF(ISBLANK(J468)=TRUE," ",'2. Metadata'!B$38)</f>
        <v>degrees Celsius</v>
      </c>
      <c r="L468" s="13" t="s">
        <v>9</v>
      </c>
      <c r="M468" s="18" t="str">
        <f>IF(ISBLANK(L468)=TRUE," ",'2. Metadata'!B$50)</f>
        <v>milligrams per litre</v>
      </c>
      <c r="N468" s="13" t="s">
        <v>9</v>
      </c>
      <c r="O468" s="18" t="str">
        <f>IF(ISBLANK(N468)=TRUE," ",'2. Metadata'!B$62)</f>
        <v>microSiemens per centimetre</v>
      </c>
      <c r="P468" s="13" t="s">
        <v>9</v>
      </c>
      <c r="Q468" s="18" t="str">
        <f>IF(ISBLANK(P468)=TRUE," ",'2. Metadata'!B$74)</f>
        <v>NTU</v>
      </c>
      <c r="R468" s="13" t="s">
        <v>9</v>
      </c>
      <c r="S468" s="18" t="str">
        <f>IF(ISBLANK(R468)=TRUE," ",'2. Metadata'!B$86)</f>
        <v>most probable number per 100 mL</v>
      </c>
      <c r="T468" s="13" t="s">
        <v>9</v>
      </c>
      <c r="U468" s="18" t="str">
        <f>IF(ISBLANK(T468)=TRUE," ",'2. Metadata'!B$98)</f>
        <v>most probable number per 100 mL</v>
      </c>
      <c r="V468" s="13">
        <v>0.122</v>
      </c>
      <c r="W468" s="18" t="str">
        <f>IF(ISBLANK(V468)=TRUE," ",'2. Metadata'!B$110)</f>
        <v>metres</v>
      </c>
      <c r="X468" s="20">
        <v>9.4E-2</v>
      </c>
      <c r="Y468" s="18" t="str">
        <f>IF(ISBLANK(X468)=TRUE," ",'2. Metadata'!B$122)</f>
        <v>metres3 per second</v>
      </c>
      <c r="Z468" s="19">
        <v>0.6</v>
      </c>
      <c r="AA468" s="18" t="str">
        <f>IF(ISBLANK(Z468)=TRUE," ",'2. Metadata'!B$134)</f>
        <v>millimetres</v>
      </c>
      <c r="AB468" s="19" t="s">
        <v>24</v>
      </c>
      <c r="AC468" s="18" t="str">
        <f>IF(ISBLANK(X468)=TRUE," ",'2. Metadata'!B$146)</f>
        <v>N/A</v>
      </c>
      <c r="AD468" s="3" t="s">
        <v>9</v>
      </c>
      <c r="AE468" s="7"/>
      <c r="AF468" s="8"/>
      <c r="AG468" s="8"/>
      <c r="AH468" s="8"/>
      <c r="AI468" s="8"/>
      <c r="AJ468" s="8"/>
      <c r="AK468" s="8"/>
      <c r="AL468" s="8"/>
      <c r="AM468" s="8"/>
      <c r="AN468" s="8"/>
      <c r="AO468" s="8"/>
    </row>
    <row r="469" spans="1:41" x14ac:dyDescent="0.2">
      <c r="A469" s="24" t="s">
        <v>769</v>
      </c>
      <c r="B469" s="10" t="s">
        <v>7</v>
      </c>
      <c r="C469" s="2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49.57</v>
      </c>
      <c r="D469" s="12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-117.65</v>
      </c>
      <c r="E469" s="19" t="s">
        <v>9</v>
      </c>
      <c r="F469" s="13" t="s">
        <v>9</v>
      </c>
      <c r="G469" s="14" t="str">
        <f>IF(ISBLANK(F469)=TRUE," ",'2. Metadata'!B$14)</f>
        <v>observation</v>
      </c>
      <c r="H469" s="13" t="s">
        <v>9</v>
      </c>
      <c r="I469" s="21" t="str">
        <f>IF(ISBLANK(H469)=TRUE," ",'2. Metadata'!B$26)</f>
        <v>degrees Celsius</v>
      </c>
      <c r="J469" s="13" t="s">
        <v>9</v>
      </c>
      <c r="K469" s="21" t="str">
        <f>IF(ISBLANK(J469)=TRUE," ",'2. Metadata'!B$38)</f>
        <v>degrees Celsius</v>
      </c>
      <c r="L469" s="13" t="s">
        <v>9</v>
      </c>
      <c r="M469" s="18" t="str">
        <f>IF(ISBLANK(L469)=TRUE," ",'2. Metadata'!B$50)</f>
        <v>milligrams per litre</v>
      </c>
      <c r="N469" s="13" t="s">
        <v>9</v>
      </c>
      <c r="O469" s="18" t="str">
        <f>IF(ISBLANK(N469)=TRUE," ",'2. Metadata'!B$62)</f>
        <v>microSiemens per centimetre</v>
      </c>
      <c r="P469" s="13" t="s">
        <v>9</v>
      </c>
      <c r="Q469" s="18" t="str">
        <f>IF(ISBLANK(P469)=TRUE," ",'2. Metadata'!B$74)</f>
        <v>NTU</v>
      </c>
      <c r="R469" s="13" t="s">
        <v>9</v>
      </c>
      <c r="S469" s="18" t="str">
        <f>IF(ISBLANK(R469)=TRUE," ",'2. Metadata'!B$86)</f>
        <v>most probable number per 100 mL</v>
      </c>
      <c r="T469" s="13" t="s">
        <v>9</v>
      </c>
      <c r="U469" s="18" t="str">
        <f>IF(ISBLANK(T469)=TRUE," ",'2. Metadata'!B$98)</f>
        <v>most probable number per 100 mL</v>
      </c>
      <c r="V469" s="13" t="s">
        <v>9</v>
      </c>
      <c r="W469" s="18" t="str">
        <f>IF(ISBLANK(V469)=TRUE," ",'2. Metadata'!B$110)</f>
        <v>metres</v>
      </c>
      <c r="X469" s="20" t="s">
        <v>9</v>
      </c>
      <c r="Y469" s="18" t="str">
        <f>IF(ISBLANK(X469)=TRUE," ",'2. Metadata'!B$122)</f>
        <v>metres3 per second</v>
      </c>
      <c r="Z469" s="19">
        <v>0.4</v>
      </c>
      <c r="AA469" s="18" t="str">
        <f>IF(ISBLANK(Z469)=TRUE," ",'2. Metadata'!B$134)</f>
        <v>millimetres</v>
      </c>
      <c r="AB469" s="19" t="s">
        <v>9</v>
      </c>
      <c r="AC469" s="18" t="str">
        <f>IF(ISBLANK(X469)=TRUE," ",'2. Metadata'!B$146)</f>
        <v>N/A</v>
      </c>
      <c r="AD469" s="3" t="s">
        <v>9</v>
      </c>
      <c r="AE469" s="7"/>
      <c r="AF469" s="8"/>
      <c r="AG469" s="8"/>
      <c r="AH469" s="8"/>
      <c r="AI469" s="8"/>
      <c r="AJ469" s="8"/>
      <c r="AK469" s="8"/>
      <c r="AL469" s="8"/>
      <c r="AM469" s="8"/>
      <c r="AN469" s="8"/>
      <c r="AO469" s="8"/>
    </row>
    <row r="470" spans="1:41" x14ac:dyDescent="0.2">
      <c r="A470" s="24" t="s">
        <v>770</v>
      </c>
      <c r="B470" s="10" t="s">
        <v>7</v>
      </c>
      <c r="C470" s="2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49.57</v>
      </c>
      <c r="D470" s="12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-117.65</v>
      </c>
      <c r="E470" s="19" t="s">
        <v>9</v>
      </c>
      <c r="F470" s="13" t="s">
        <v>771</v>
      </c>
      <c r="G470" s="14" t="str">
        <f>IF(ISBLANK(F470)=TRUE," ",'2. Metadata'!B$14)</f>
        <v>observation</v>
      </c>
      <c r="H470" s="13">
        <v>13</v>
      </c>
      <c r="I470" s="21" t="str">
        <f>IF(ISBLANK(H470)=TRUE," ",'2. Metadata'!B$26)</f>
        <v>degrees Celsius</v>
      </c>
      <c r="J470" s="13">
        <v>10</v>
      </c>
      <c r="K470" s="21" t="str">
        <f>IF(ISBLANK(J470)=TRUE," ",'2. Metadata'!B$38)</f>
        <v>degrees Celsius</v>
      </c>
      <c r="L470" s="13" t="s">
        <v>9</v>
      </c>
      <c r="M470" s="18" t="str">
        <f>IF(ISBLANK(L470)=TRUE," ",'2. Metadata'!B$50)</f>
        <v>milligrams per litre</v>
      </c>
      <c r="N470" s="13" t="s">
        <v>9</v>
      </c>
      <c r="O470" s="18" t="str">
        <f>IF(ISBLANK(N470)=TRUE," ",'2. Metadata'!B$62)</f>
        <v>microSiemens per centimetre</v>
      </c>
      <c r="P470" s="13" t="s">
        <v>9</v>
      </c>
      <c r="Q470" s="18" t="str">
        <f>IF(ISBLANK(P470)=TRUE," ",'2. Metadata'!B$74)</f>
        <v>NTU</v>
      </c>
      <c r="R470" s="13" t="s">
        <v>9</v>
      </c>
      <c r="S470" s="18" t="str">
        <f>IF(ISBLANK(R470)=TRUE," ",'2. Metadata'!B$86)</f>
        <v>most probable number per 100 mL</v>
      </c>
      <c r="T470" s="13" t="s">
        <v>9</v>
      </c>
      <c r="U470" s="18" t="str">
        <f>IF(ISBLANK(T470)=TRUE," ",'2. Metadata'!B$98)</f>
        <v>most probable number per 100 mL</v>
      </c>
      <c r="V470" s="13">
        <v>0.128</v>
      </c>
      <c r="W470" s="18" t="str">
        <f>IF(ISBLANK(V470)=TRUE," ",'2. Metadata'!B$110)</f>
        <v>metres</v>
      </c>
      <c r="X470" s="20">
        <v>0.1</v>
      </c>
      <c r="Y470" s="18" t="str">
        <f>IF(ISBLANK(X470)=TRUE," ",'2. Metadata'!B$122)</f>
        <v>metres3 per second</v>
      </c>
      <c r="Z470" s="19">
        <v>5.8</v>
      </c>
      <c r="AA470" s="18" t="str">
        <f>IF(ISBLANK(Z470)=TRUE," ",'2. Metadata'!B$134)</f>
        <v>millimetres</v>
      </c>
      <c r="AB470" s="19" t="s">
        <v>24</v>
      </c>
      <c r="AC470" s="18" t="str">
        <f>IF(ISBLANK(X470)=TRUE," ",'2. Metadata'!B$146)</f>
        <v>N/A</v>
      </c>
      <c r="AD470" s="3" t="s">
        <v>9</v>
      </c>
      <c r="AE470" s="7"/>
      <c r="AF470" s="8"/>
      <c r="AG470" s="8"/>
      <c r="AH470" s="8"/>
      <c r="AI470" s="8"/>
      <c r="AJ470" s="8"/>
      <c r="AK470" s="8"/>
      <c r="AL470" s="8"/>
      <c r="AM470" s="8"/>
      <c r="AN470" s="8"/>
      <c r="AO470" s="8"/>
    </row>
    <row r="471" spans="1:41" x14ac:dyDescent="0.2">
      <c r="A471" s="24" t="s">
        <v>772</v>
      </c>
      <c r="B471" s="10" t="s">
        <v>7</v>
      </c>
      <c r="C471" s="2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49.57</v>
      </c>
      <c r="D471" s="12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-117.65</v>
      </c>
      <c r="E471" s="19" t="s">
        <v>9</v>
      </c>
      <c r="F471" s="13" t="s">
        <v>9</v>
      </c>
      <c r="G471" s="14" t="str">
        <f>IF(ISBLANK(F471)=TRUE," ",'2. Metadata'!B$14)</f>
        <v>observation</v>
      </c>
      <c r="H471" s="13" t="s">
        <v>9</v>
      </c>
      <c r="I471" s="21" t="str">
        <f>IF(ISBLANK(H471)=TRUE," ",'2. Metadata'!B$26)</f>
        <v>degrees Celsius</v>
      </c>
      <c r="J471" s="13" t="s">
        <v>9</v>
      </c>
      <c r="K471" s="21" t="str">
        <f>IF(ISBLANK(J471)=TRUE," ",'2. Metadata'!B$38)</f>
        <v>degrees Celsius</v>
      </c>
      <c r="L471" s="13" t="s">
        <v>9</v>
      </c>
      <c r="M471" s="18" t="str">
        <f>IF(ISBLANK(L471)=TRUE," ",'2. Metadata'!B$50)</f>
        <v>milligrams per litre</v>
      </c>
      <c r="N471" s="13" t="s">
        <v>9</v>
      </c>
      <c r="O471" s="18" t="str">
        <f>IF(ISBLANK(N471)=TRUE," ",'2. Metadata'!B$62)</f>
        <v>microSiemens per centimetre</v>
      </c>
      <c r="P471" s="13" t="s">
        <v>9</v>
      </c>
      <c r="Q471" s="18" t="str">
        <f>IF(ISBLANK(P471)=TRUE," ",'2. Metadata'!B$74)</f>
        <v>NTU</v>
      </c>
      <c r="R471" s="13" t="s">
        <v>9</v>
      </c>
      <c r="S471" s="18" t="str">
        <f>IF(ISBLANK(R471)=TRUE," ",'2. Metadata'!B$86)</f>
        <v>most probable number per 100 mL</v>
      </c>
      <c r="T471" s="13" t="s">
        <v>9</v>
      </c>
      <c r="U471" s="18" t="str">
        <f>IF(ISBLANK(T471)=TRUE," ",'2. Metadata'!B$98)</f>
        <v>most probable number per 100 mL</v>
      </c>
      <c r="V471" s="13" t="s">
        <v>9</v>
      </c>
      <c r="W471" s="18" t="str">
        <f>IF(ISBLANK(V471)=TRUE," ",'2. Metadata'!B$110)</f>
        <v>metres</v>
      </c>
      <c r="X471" s="20" t="s">
        <v>9</v>
      </c>
      <c r="Y471" s="18" t="str">
        <f>IF(ISBLANK(X471)=TRUE," ",'2. Metadata'!B$122)</f>
        <v>metres3 per second</v>
      </c>
      <c r="Z471" s="19">
        <v>3.8</v>
      </c>
      <c r="AA471" s="18" t="str">
        <f>IF(ISBLANK(Z471)=TRUE," ",'2. Metadata'!B$134)</f>
        <v>millimetres</v>
      </c>
      <c r="AB471" s="19" t="s">
        <v>9</v>
      </c>
      <c r="AC471" s="18" t="str">
        <f>IF(ISBLANK(X471)=TRUE," ",'2. Metadata'!B$146)</f>
        <v>N/A</v>
      </c>
      <c r="AD471" s="3" t="s">
        <v>9</v>
      </c>
      <c r="AE471" s="7"/>
      <c r="AF471" s="8"/>
      <c r="AG471" s="8"/>
      <c r="AH471" s="8"/>
      <c r="AI471" s="8"/>
      <c r="AJ471" s="8"/>
      <c r="AK471" s="8"/>
      <c r="AL471" s="8"/>
      <c r="AM471" s="8"/>
      <c r="AN471" s="8"/>
      <c r="AO471" s="8"/>
    </row>
    <row r="472" spans="1:41" x14ac:dyDescent="0.2">
      <c r="A472" s="24" t="s">
        <v>773</v>
      </c>
      <c r="B472" s="10" t="s">
        <v>7</v>
      </c>
      <c r="C472" s="2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49.57</v>
      </c>
      <c r="D472" s="12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-117.65</v>
      </c>
      <c r="E472" s="19" t="s">
        <v>9</v>
      </c>
      <c r="F472" s="13" t="s">
        <v>774</v>
      </c>
      <c r="G472" s="14" t="str">
        <f>IF(ISBLANK(F472)=TRUE," ",'2. Metadata'!B$14)</f>
        <v>observation</v>
      </c>
      <c r="H472" s="13">
        <v>13</v>
      </c>
      <c r="I472" s="21" t="str">
        <f>IF(ISBLANK(H472)=TRUE," ",'2. Metadata'!B$26)</f>
        <v>degrees Celsius</v>
      </c>
      <c r="J472" s="13">
        <v>10</v>
      </c>
      <c r="K472" s="21" t="str">
        <f>IF(ISBLANK(J472)=TRUE," ",'2. Metadata'!B$38)</f>
        <v>degrees Celsius</v>
      </c>
      <c r="L472" s="13" t="s">
        <v>15</v>
      </c>
      <c r="M472" s="18" t="str">
        <f>IF(ISBLANK(L472)=TRUE," ",'2. Metadata'!B$50)</f>
        <v>milligrams per litre</v>
      </c>
      <c r="N472" s="13">
        <v>58.5</v>
      </c>
      <c r="O472" s="18" t="str">
        <f>IF(ISBLANK(N472)=TRUE," ",'2. Metadata'!B$62)</f>
        <v>microSiemens per centimetre</v>
      </c>
      <c r="P472" s="13">
        <v>0.3</v>
      </c>
      <c r="Q472" s="18" t="str">
        <f>IF(ISBLANK(P472)=TRUE," ",'2. Metadata'!B$74)</f>
        <v>NTU</v>
      </c>
      <c r="R472" s="13" t="s">
        <v>9</v>
      </c>
      <c r="S472" s="18" t="str">
        <f>IF(ISBLANK(R472)=TRUE," ",'2. Metadata'!B$86)</f>
        <v>most probable number per 100 mL</v>
      </c>
      <c r="T472" s="13" t="s">
        <v>9</v>
      </c>
      <c r="U472" s="18" t="str">
        <f>IF(ISBLANK(T472)=TRUE," ",'2. Metadata'!B$98)</f>
        <v>most probable number per 100 mL</v>
      </c>
      <c r="V472" s="13">
        <v>0.11799999999999999</v>
      </c>
      <c r="W472" s="18" t="str">
        <f>IF(ISBLANK(V472)=TRUE," ",'2. Metadata'!B$110)</f>
        <v>metres</v>
      </c>
      <c r="X472" s="20">
        <v>8.8999999999999996E-2</v>
      </c>
      <c r="Y472" s="18" t="str">
        <f>IF(ISBLANK(X472)=TRUE," ",'2. Metadata'!B$122)</f>
        <v>metres3 per second</v>
      </c>
      <c r="Z472" s="19">
        <v>0.4</v>
      </c>
      <c r="AA472" s="18" t="str">
        <f>IF(ISBLANK(Z472)=TRUE," ",'2. Metadata'!B$134)</f>
        <v>millimetres</v>
      </c>
      <c r="AB472" s="19" t="s">
        <v>24</v>
      </c>
      <c r="AC472" s="18" t="str">
        <f>IF(ISBLANK(X472)=TRUE," ",'2. Metadata'!B$146)</f>
        <v>N/A</v>
      </c>
      <c r="AD472" s="3" t="s">
        <v>9</v>
      </c>
      <c r="AE472" s="7"/>
      <c r="AF472" s="8"/>
      <c r="AG472" s="8"/>
      <c r="AH472" s="8"/>
      <c r="AI472" s="8"/>
      <c r="AJ472" s="8"/>
      <c r="AK472" s="8"/>
      <c r="AL472" s="8"/>
      <c r="AM472" s="8"/>
      <c r="AN472" s="8"/>
      <c r="AO472" s="8"/>
    </row>
    <row r="473" spans="1:41" x14ac:dyDescent="0.2">
      <c r="A473" s="24" t="s">
        <v>775</v>
      </c>
      <c r="B473" s="10" t="s">
        <v>7</v>
      </c>
      <c r="C473" s="2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49.57</v>
      </c>
      <c r="D473" s="12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-117.65</v>
      </c>
      <c r="E473" s="19" t="s">
        <v>9</v>
      </c>
      <c r="F473" s="13" t="s">
        <v>9</v>
      </c>
      <c r="G473" s="14" t="str">
        <f>IF(ISBLANK(F473)=TRUE," ",'2. Metadata'!B$14)</f>
        <v>observation</v>
      </c>
      <c r="H473" s="13" t="s">
        <v>9</v>
      </c>
      <c r="I473" s="21" t="str">
        <f>IF(ISBLANK(H473)=TRUE," ",'2. Metadata'!B$26)</f>
        <v>degrees Celsius</v>
      </c>
      <c r="J473" s="13" t="s">
        <v>9</v>
      </c>
      <c r="K473" s="21" t="str">
        <f>IF(ISBLANK(J473)=TRUE," ",'2. Metadata'!B$38)</f>
        <v>degrees Celsius</v>
      </c>
      <c r="L473" s="13" t="s">
        <v>9</v>
      </c>
      <c r="M473" s="18" t="str">
        <f>IF(ISBLANK(L473)=TRUE," ",'2. Metadata'!B$50)</f>
        <v>milligrams per litre</v>
      </c>
      <c r="N473" s="13" t="s">
        <v>9</v>
      </c>
      <c r="O473" s="18" t="str">
        <f>IF(ISBLANK(N473)=TRUE," ",'2. Metadata'!B$62)</f>
        <v>microSiemens per centimetre</v>
      </c>
      <c r="P473" s="13" t="s">
        <v>9</v>
      </c>
      <c r="Q473" s="18" t="str">
        <f>IF(ISBLANK(P473)=TRUE," ",'2. Metadata'!B$74)</f>
        <v>NTU</v>
      </c>
      <c r="R473" s="13" t="s">
        <v>9</v>
      </c>
      <c r="S473" s="18" t="str">
        <f>IF(ISBLANK(R473)=TRUE," ",'2. Metadata'!B$86)</f>
        <v>most probable number per 100 mL</v>
      </c>
      <c r="T473" s="13" t="s">
        <v>9</v>
      </c>
      <c r="U473" s="18" t="str">
        <f>IF(ISBLANK(T473)=TRUE," ",'2. Metadata'!B$98)</f>
        <v>most probable number per 100 mL</v>
      </c>
      <c r="V473" s="13" t="s">
        <v>9</v>
      </c>
      <c r="W473" s="18" t="str">
        <f>IF(ISBLANK(V473)=TRUE," ",'2. Metadata'!B$110)</f>
        <v>metres</v>
      </c>
      <c r="X473" s="20" t="s">
        <v>9</v>
      </c>
      <c r="Y473" s="18" t="str">
        <f>IF(ISBLANK(X473)=TRUE," ",'2. Metadata'!B$122)</f>
        <v>metres3 per second</v>
      </c>
      <c r="Z473" s="19">
        <v>0</v>
      </c>
      <c r="AA473" s="18" t="str">
        <f>IF(ISBLANK(Z473)=TRUE," ",'2. Metadata'!B$134)</f>
        <v>millimetres</v>
      </c>
      <c r="AB473" s="19" t="s">
        <v>9</v>
      </c>
      <c r="AC473" s="18" t="str">
        <f>IF(ISBLANK(X473)=TRUE," ",'2. Metadata'!B$146)</f>
        <v>N/A</v>
      </c>
      <c r="AD473" s="3" t="s">
        <v>9</v>
      </c>
      <c r="AE473" s="7"/>
      <c r="AF473" s="8"/>
      <c r="AG473" s="8"/>
      <c r="AH473" s="8"/>
      <c r="AI473" s="8"/>
      <c r="AJ473" s="8"/>
      <c r="AK473" s="8"/>
      <c r="AL473" s="8"/>
      <c r="AM473" s="8"/>
      <c r="AN473" s="8"/>
      <c r="AO473" s="8"/>
    </row>
    <row r="474" spans="1:41" x14ac:dyDescent="0.2">
      <c r="A474" s="24" t="s">
        <v>776</v>
      </c>
      <c r="B474" s="10" t="s">
        <v>7</v>
      </c>
      <c r="C474" s="2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49.57</v>
      </c>
      <c r="D474" s="12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-117.65</v>
      </c>
      <c r="E474" s="19" t="s">
        <v>9</v>
      </c>
      <c r="F474" s="13" t="s">
        <v>9</v>
      </c>
      <c r="G474" s="14" t="str">
        <f>IF(ISBLANK(F474)=TRUE," ",'2. Metadata'!B$14)</f>
        <v>observation</v>
      </c>
      <c r="H474" s="13" t="s">
        <v>9</v>
      </c>
      <c r="I474" s="21" t="str">
        <f>IF(ISBLANK(H474)=TRUE," ",'2. Metadata'!B$26)</f>
        <v>degrees Celsius</v>
      </c>
      <c r="J474" s="13" t="s">
        <v>9</v>
      </c>
      <c r="K474" s="21" t="str">
        <f>IF(ISBLANK(J474)=TRUE," ",'2. Metadata'!B$38)</f>
        <v>degrees Celsius</v>
      </c>
      <c r="L474" s="13" t="s">
        <v>9</v>
      </c>
      <c r="M474" s="18" t="str">
        <f>IF(ISBLANK(L474)=TRUE," ",'2. Metadata'!B$50)</f>
        <v>milligrams per litre</v>
      </c>
      <c r="N474" s="13" t="s">
        <v>9</v>
      </c>
      <c r="O474" s="18" t="str">
        <f>IF(ISBLANK(N474)=TRUE," ",'2. Metadata'!B$62)</f>
        <v>microSiemens per centimetre</v>
      </c>
      <c r="P474" s="13" t="s">
        <v>9</v>
      </c>
      <c r="Q474" s="18" t="str">
        <f>IF(ISBLANK(P474)=TRUE," ",'2. Metadata'!B$74)</f>
        <v>NTU</v>
      </c>
      <c r="R474" s="13" t="s">
        <v>9</v>
      </c>
      <c r="S474" s="18" t="str">
        <f>IF(ISBLANK(R474)=TRUE," ",'2. Metadata'!B$86)</f>
        <v>most probable number per 100 mL</v>
      </c>
      <c r="T474" s="13" t="s">
        <v>9</v>
      </c>
      <c r="U474" s="18" t="str">
        <f>IF(ISBLANK(T474)=TRUE," ",'2. Metadata'!B$98)</f>
        <v>most probable number per 100 mL</v>
      </c>
      <c r="V474" s="13" t="s">
        <v>9</v>
      </c>
      <c r="W474" s="18" t="str">
        <f>IF(ISBLANK(V474)=TRUE," ",'2. Metadata'!B$110)</f>
        <v>metres</v>
      </c>
      <c r="X474" s="20" t="s">
        <v>9</v>
      </c>
      <c r="Y474" s="18" t="str">
        <f>IF(ISBLANK(X474)=TRUE," ",'2. Metadata'!B$122)</f>
        <v>metres3 per second</v>
      </c>
      <c r="Z474" s="19">
        <v>1</v>
      </c>
      <c r="AA474" s="18" t="str">
        <f>IF(ISBLANK(Z474)=TRUE," ",'2. Metadata'!B$134)</f>
        <v>millimetres</v>
      </c>
      <c r="AB474" s="19" t="s">
        <v>9</v>
      </c>
      <c r="AC474" s="18" t="str">
        <f>IF(ISBLANK(X474)=TRUE," ",'2. Metadata'!B$146)</f>
        <v>N/A</v>
      </c>
      <c r="AD474" s="3" t="s">
        <v>9</v>
      </c>
      <c r="AE474" s="7"/>
      <c r="AF474" s="8"/>
      <c r="AG474" s="8"/>
      <c r="AH474" s="8"/>
      <c r="AI474" s="8"/>
      <c r="AJ474" s="8"/>
      <c r="AK474" s="8"/>
      <c r="AL474" s="8"/>
      <c r="AM474" s="8"/>
      <c r="AN474" s="8"/>
      <c r="AO474" s="8"/>
    </row>
    <row r="475" spans="1:41" x14ac:dyDescent="0.2">
      <c r="A475" s="24" t="s">
        <v>777</v>
      </c>
      <c r="B475" s="10" t="s">
        <v>7</v>
      </c>
      <c r="C475" s="2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49.57</v>
      </c>
      <c r="D475" s="12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-117.65</v>
      </c>
      <c r="E475" s="19" t="s">
        <v>9</v>
      </c>
      <c r="F475" s="13" t="s">
        <v>778</v>
      </c>
      <c r="G475" s="14" t="str">
        <f>IF(ISBLANK(F475)=TRUE," ",'2. Metadata'!B$14)</f>
        <v>observation</v>
      </c>
      <c r="H475" s="13">
        <v>16</v>
      </c>
      <c r="I475" s="21" t="str">
        <f>IF(ISBLANK(H475)=TRUE," ",'2. Metadata'!B$26)</f>
        <v>degrees Celsius</v>
      </c>
      <c r="J475" s="13">
        <v>11.5</v>
      </c>
      <c r="K475" s="21" t="str">
        <f>IF(ISBLANK(J475)=TRUE," ",'2. Metadata'!B$38)</f>
        <v>degrees Celsius</v>
      </c>
      <c r="L475" s="13" t="s">
        <v>9</v>
      </c>
      <c r="M475" s="18" t="str">
        <f>IF(ISBLANK(L475)=TRUE," ",'2. Metadata'!B$50)</f>
        <v>milligrams per litre</v>
      </c>
      <c r="N475" s="13" t="s">
        <v>9</v>
      </c>
      <c r="O475" s="18" t="str">
        <f>IF(ISBLANK(N475)=TRUE," ",'2. Metadata'!B$62)</f>
        <v>microSiemens per centimetre</v>
      </c>
      <c r="P475" s="13" t="s">
        <v>9</v>
      </c>
      <c r="Q475" s="18" t="str">
        <f>IF(ISBLANK(P475)=TRUE," ",'2. Metadata'!B$74)</f>
        <v>NTU</v>
      </c>
      <c r="R475" s="13" t="s">
        <v>9</v>
      </c>
      <c r="S475" s="18" t="str">
        <f>IF(ISBLANK(R475)=TRUE," ",'2. Metadata'!B$86)</f>
        <v>most probable number per 100 mL</v>
      </c>
      <c r="T475" s="13" t="s">
        <v>9</v>
      </c>
      <c r="U475" s="18" t="str">
        <f>IF(ISBLANK(T475)=TRUE," ",'2. Metadata'!B$98)</f>
        <v>most probable number per 100 mL</v>
      </c>
      <c r="V475" s="13">
        <v>0.106</v>
      </c>
      <c r="W475" s="18" t="str">
        <f>IF(ISBLANK(V475)=TRUE," ",'2. Metadata'!B$110)</f>
        <v>metres</v>
      </c>
      <c r="X475" s="20">
        <v>7.5999999999999998E-2</v>
      </c>
      <c r="Y475" s="18" t="str">
        <f>IF(ISBLANK(X475)=TRUE," ",'2. Metadata'!B$122)</f>
        <v>metres3 per second</v>
      </c>
      <c r="Z475" s="19">
        <v>0</v>
      </c>
      <c r="AA475" s="18" t="str">
        <f>IF(ISBLANK(Z475)=TRUE," ",'2. Metadata'!B$134)</f>
        <v>millimetres</v>
      </c>
      <c r="AB475" s="19" t="s">
        <v>24</v>
      </c>
      <c r="AC475" s="18" t="str">
        <f>IF(ISBLANK(X475)=TRUE," ",'2. Metadata'!B$146)</f>
        <v>N/A</v>
      </c>
      <c r="AD475" s="3" t="s">
        <v>9</v>
      </c>
      <c r="AE475" s="7"/>
      <c r="AF475" s="8"/>
      <c r="AG475" s="8"/>
      <c r="AH475" s="8"/>
      <c r="AI475" s="8"/>
      <c r="AJ475" s="8"/>
      <c r="AK475" s="8"/>
      <c r="AL475" s="8"/>
      <c r="AM475" s="8"/>
      <c r="AN475" s="8"/>
      <c r="AO475" s="8"/>
    </row>
    <row r="476" spans="1:41" x14ac:dyDescent="0.2">
      <c r="A476" s="24" t="s">
        <v>779</v>
      </c>
      <c r="B476" s="10" t="s">
        <v>7</v>
      </c>
      <c r="C476" s="2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49.57</v>
      </c>
      <c r="D476" s="12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-117.65</v>
      </c>
      <c r="E476" s="19" t="s">
        <v>9</v>
      </c>
      <c r="F476" s="13" t="s">
        <v>9</v>
      </c>
      <c r="G476" s="14" t="str">
        <f>IF(ISBLANK(F476)=TRUE," ",'2. Metadata'!B$14)</f>
        <v>observation</v>
      </c>
      <c r="H476" s="13" t="s">
        <v>9</v>
      </c>
      <c r="I476" s="21" t="str">
        <f>IF(ISBLANK(H476)=TRUE," ",'2. Metadata'!B$26)</f>
        <v>degrees Celsius</v>
      </c>
      <c r="J476" s="13" t="s">
        <v>9</v>
      </c>
      <c r="K476" s="21" t="str">
        <f>IF(ISBLANK(J476)=TRUE," ",'2. Metadata'!B$38)</f>
        <v>degrees Celsius</v>
      </c>
      <c r="L476" s="13" t="s">
        <v>9</v>
      </c>
      <c r="M476" s="18" t="str">
        <f>IF(ISBLANK(L476)=TRUE," ",'2. Metadata'!B$50)</f>
        <v>milligrams per litre</v>
      </c>
      <c r="N476" s="13" t="s">
        <v>9</v>
      </c>
      <c r="O476" s="18" t="str">
        <f>IF(ISBLANK(N476)=TRUE," ",'2. Metadata'!B$62)</f>
        <v>microSiemens per centimetre</v>
      </c>
      <c r="P476" s="13" t="s">
        <v>9</v>
      </c>
      <c r="Q476" s="18" t="str">
        <f>IF(ISBLANK(P476)=TRUE," ",'2. Metadata'!B$74)</f>
        <v>NTU</v>
      </c>
      <c r="R476" s="13" t="s">
        <v>9</v>
      </c>
      <c r="S476" s="18" t="str">
        <f>IF(ISBLANK(R476)=TRUE," ",'2. Metadata'!B$86)</f>
        <v>most probable number per 100 mL</v>
      </c>
      <c r="T476" s="13" t="s">
        <v>9</v>
      </c>
      <c r="U476" s="18" t="str">
        <f>IF(ISBLANK(T476)=TRUE," ",'2. Metadata'!B$98)</f>
        <v>most probable number per 100 mL</v>
      </c>
      <c r="V476" s="13" t="s">
        <v>9</v>
      </c>
      <c r="W476" s="18" t="str">
        <f>IF(ISBLANK(V476)=TRUE," ",'2. Metadata'!B$110)</f>
        <v>metres</v>
      </c>
      <c r="X476" s="20" t="s">
        <v>9</v>
      </c>
      <c r="Y476" s="18" t="str">
        <f>IF(ISBLANK(X476)=TRUE," ",'2. Metadata'!B$122)</f>
        <v>metres3 per second</v>
      </c>
      <c r="Z476" s="19">
        <v>0</v>
      </c>
      <c r="AA476" s="18" t="str">
        <f>IF(ISBLANK(Z476)=TRUE," ",'2. Metadata'!B$134)</f>
        <v>millimetres</v>
      </c>
      <c r="AB476" s="19" t="s">
        <v>9</v>
      </c>
      <c r="AC476" s="18" t="str">
        <f>IF(ISBLANK(X476)=TRUE," ",'2. Metadata'!B$146)</f>
        <v>N/A</v>
      </c>
      <c r="AD476" s="3" t="s">
        <v>9</v>
      </c>
      <c r="AE476" s="7"/>
      <c r="AF476" s="8"/>
      <c r="AG476" s="8"/>
      <c r="AH476" s="8"/>
      <c r="AI476" s="8"/>
      <c r="AJ476" s="8"/>
      <c r="AK476" s="8"/>
      <c r="AL476" s="8"/>
      <c r="AM476" s="8"/>
      <c r="AN476" s="8"/>
      <c r="AO476" s="8"/>
    </row>
    <row r="477" spans="1:41" x14ac:dyDescent="0.2">
      <c r="A477" s="24" t="s">
        <v>780</v>
      </c>
      <c r="B477" s="10" t="s">
        <v>7</v>
      </c>
      <c r="C477" s="2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49.57</v>
      </c>
      <c r="D477" s="12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-117.65</v>
      </c>
      <c r="E477" s="19" t="s">
        <v>9</v>
      </c>
      <c r="F477" s="13" t="s">
        <v>781</v>
      </c>
      <c r="G477" s="14" t="str">
        <f>IF(ISBLANK(F477)=TRUE," ",'2. Metadata'!B$14)</f>
        <v>observation</v>
      </c>
      <c r="H477" s="13">
        <v>15</v>
      </c>
      <c r="I477" s="21" t="str">
        <f>IF(ISBLANK(H477)=TRUE," ",'2. Metadata'!B$26)</f>
        <v>degrees Celsius</v>
      </c>
      <c r="J477" s="13">
        <v>11</v>
      </c>
      <c r="K477" s="21" t="str">
        <f>IF(ISBLANK(J477)=TRUE," ",'2. Metadata'!B$38)</f>
        <v>degrees Celsius</v>
      </c>
      <c r="L477" s="13" t="s">
        <v>9</v>
      </c>
      <c r="M477" s="18" t="str">
        <f>IF(ISBLANK(L477)=TRUE," ",'2. Metadata'!B$50)</f>
        <v>milligrams per litre</v>
      </c>
      <c r="N477" s="13" t="s">
        <v>9</v>
      </c>
      <c r="O477" s="18" t="str">
        <f>IF(ISBLANK(N477)=TRUE," ",'2. Metadata'!B$62)</f>
        <v>microSiemens per centimetre</v>
      </c>
      <c r="P477" s="13" t="s">
        <v>9</v>
      </c>
      <c r="Q477" s="18" t="str">
        <f>IF(ISBLANK(P477)=TRUE," ",'2. Metadata'!B$74)</f>
        <v>NTU</v>
      </c>
      <c r="R477" s="13" t="s">
        <v>9</v>
      </c>
      <c r="S477" s="18" t="str">
        <f>IF(ISBLANK(R477)=TRUE," ",'2. Metadata'!B$86)</f>
        <v>most probable number per 100 mL</v>
      </c>
      <c r="T477" s="13" t="s">
        <v>9</v>
      </c>
      <c r="U477" s="18" t="str">
        <f>IF(ISBLANK(T477)=TRUE," ",'2. Metadata'!B$98)</f>
        <v>most probable number per 100 mL</v>
      </c>
      <c r="V477" s="13">
        <v>9.8000000000000004E-2</v>
      </c>
      <c r="W477" s="18" t="str">
        <f>IF(ISBLANK(V477)=TRUE," ",'2. Metadata'!B$110)</f>
        <v>metres</v>
      </c>
      <c r="X477" s="20">
        <v>6.8000000000000005E-2</v>
      </c>
      <c r="Y477" s="18" t="str">
        <f>IF(ISBLANK(X477)=TRUE," ",'2. Metadata'!B$122)</f>
        <v>metres3 per second</v>
      </c>
      <c r="Z477" s="19" t="s">
        <v>9</v>
      </c>
      <c r="AA477" s="18" t="str">
        <f>IF(ISBLANK(Z477)=TRUE," ",'2. Metadata'!B$134)</f>
        <v>millimetres</v>
      </c>
      <c r="AB477" s="19" t="s">
        <v>24</v>
      </c>
      <c r="AC477" s="18" t="str">
        <f>IF(ISBLANK(X477)=TRUE," ",'2. Metadata'!B$146)</f>
        <v>N/A</v>
      </c>
      <c r="AD477" s="3" t="s">
        <v>9</v>
      </c>
      <c r="AE477" s="7"/>
      <c r="AF477" s="8"/>
      <c r="AG477" s="8"/>
      <c r="AH477" s="8"/>
      <c r="AI477" s="8"/>
      <c r="AJ477" s="8"/>
      <c r="AK477" s="8"/>
      <c r="AL477" s="8"/>
      <c r="AM477" s="8"/>
      <c r="AN477" s="8"/>
      <c r="AO477" s="8"/>
    </row>
    <row r="478" spans="1:41" x14ac:dyDescent="0.2">
      <c r="A478" s="24" t="s">
        <v>782</v>
      </c>
      <c r="B478" s="10" t="s">
        <v>7</v>
      </c>
      <c r="C478" s="2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49.57</v>
      </c>
      <c r="D478" s="12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-117.65</v>
      </c>
      <c r="E478" s="19" t="s">
        <v>9</v>
      </c>
      <c r="F478" s="13" t="s">
        <v>783</v>
      </c>
      <c r="G478" s="14" t="str">
        <f>IF(ISBLANK(F478)=TRUE," ",'2. Metadata'!B$14)</f>
        <v>observation</v>
      </c>
      <c r="H478" s="13">
        <v>14</v>
      </c>
      <c r="I478" s="21" t="str">
        <f>IF(ISBLANK(H478)=TRUE," ",'2. Metadata'!B$26)</f>
        <v>degrees Celsius</v>
      </c>
      <c r="J478" s="13">
        <v>12</v>
      </c>
      <c r="K478" s="21" t="str">
        <f>IF(ISBLANK(J478)=TRUE," ",'2. Metadata'!B$38)</f>
        <v>degrees Celsius</v>
      </c>
      <c r="L478" s="13" t="s">
        <v>9</v>
      </c>
      <c r="M478" s="18" t="str">
        <f>IF(ISBLANK(L478)=TRUE," ",'2. Metadata'!B$50)</f>
        <v>milligrams per litre</v>
      </c>
      <c r="N478" s="13" t="s">
        <v>9</v>
      </c>
      <c r="O478" s="18" t="str">
        <f>IF(ISBLANK(N478)=TRUE," ",'2. Metadata'!B$62)</f>
        <v>microSiemens per centimetre</v>
      </c>
      <c r="P478" s="13" t="s">
        <v>9</v>
      </c>
      <c r="Q478" s="18" t="str">
        <f>IF(ISBLANK(P478)=TRUE," ",'2. Metadata'!B$74)</f>
        <v>NTU</v>
      </c>
      <c r="R478" s="13" t="s">
        <v>9</v>
      </c>
      <c r="S478" s="18" t="str">
        <f>IF(ISBLANK(R478)=TRUE," ",'2. Metadata'!B$86)</f>
        <v>most probable number per 100 mL</v>
      </c>
      <c r="T478" s="13" t="s">
        <v>9</v>
      </c>
      <c r="U478" s="18" t="str">
        <f>IF(ISBLANK(T478)=TRUE," ",'2. Metadata'!B$98)</f>
        <v>most probable number per 100 mL</v>
      </c>
      <c r="V478" s="13">
        <v>0.1</v>
      </c>
      <c r="W478" s="18" t="str">
        <f>IF(ISBLANK(V478)=TRUE," ",'2. Metadata'!B$110)</f>
        <v>metres</v>
      </c>
      <c r="X478" s="20">
        <v>7.0000000000000007E-2</v>
      </c>
      <c r="Y478" s="18" t="str">
        <f>IF(ISBLANK(X478)=TRUE," ",'2. Metadata'!B$122)</f>
        <v>metres3 per second</v>
      </c>
      <c r="Z478" s="19" t="s">
        <v>9</v>
      </c>
      <c r="AA478" s="18" t="str">
        <f>IF(ISBLANK(Z478)=TRUE," ",'2. Metadata'!B$134)</f>
        <v>millimetres</v>
      </c>
      <c r="AB478" s="19" t="s">
        <v>24</v>
      </c>
      <c r="AC478" s="18" t="str">
        <f>IF(ISBLANK(X478)=TRUE," ",'2. Metadata'!B$146)</f>
        <v>N/A</v>
      </c>
      <c r="AD478" s="3" t="s">
        <v>9</v>
      </c>
      <c r="AE478" s="7"/>
      <c r="AF478" s="8"/>
      <c r="AG478" s="8"/>
      <c r="AH478" s="8"/>
      <c r="AI478" s="8"/>
      <c r="AJ478" s="8"/>
      <c r="AK478" s="8"/>
      <c r="AL478" s="8"/>
      <c r="AM478" s="8"/>
      <c r="AN478" s="8"/>
      <c r="AO478" s="8"/>
    </row>
    <row r="479" spans="1:41" x14ac:dyDescent="0.2">
      <c r="A479" s="24" t="s">
        <v>786</v>
      </c>
      <c r="B479" s="10" t="s">
        <v>7</v>
      </c>
      <c r="C479" s="2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49.57</v>
      </c>
      <c r="D479" s="12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-117.65</v>
      </c>
      <c r="E479" s="19" t="s">
        <v>9</v>
      </c>
      <c r="F479" s="13" t="s">
        <v>290</v>
      </c>
      <c r="G479" s="14" t="str">
        <f>IF(ISBLANK(F479)=TRUE," ",'2. Metadata'!B$14)</f>
        <v>observation</v>
      </c>
      <c r="H479" s="13" t="s">
        <v>9</v>
      </c>
      <c r="I479" s="21" t="str">
        <f>IF(ISBLANK(H479)=TRUE," ",'2. Metadata'!B$26)</f>
        <v>degrees Celsius</v>
      </c>
      <c r="J479" s="13" t="s">
        <v>9</v>
      </c>
      <c r="K479" s="21" t="str">
        <f>IF(ISBLANK(J479)=TRUE," ",'2. Metadata'!B$38)</f>
        <v>degrees Celsius</v>
      </c>
      <c r="L479" s="13">
        <v>1.3</v>
      </c>
      <c r="M479" s="18" t="str">
        <f>IF(ISBLANK(L479)=TRUE," ",'2. Metadata'!B$50)</f>
        <v>milligrams per litre</v>
      </c>
      <c r="N479" s="13" t="s">
        <v>9</v>
      </c>
      <c r="O479" s="18" t="str">
        <f>IF(ISBLANK(N479)=TRUE," ",'2. Metadata'!B$62)</f>
        <v>microSiemens per centimetre</v>
      </c>
      <c r="P479" s="13" t="s">
        <v>9</v>
      </c>
      <c r="Q479" s="18" t="str">
        <f>IF(ISBLANK(P479)=TRUE," ",'2. Metadata'!B$74)</f>
        <v>NTU</v>
      </c>
      <c r="R479" s="13" t="s">
        <v>9</v>
      </c>
      <c r="S479" s="18" t="str">
        <f>IF(ISBLANK(R479)=TRUE," ",'2. Metadata'!B$86)</f>
        <v>most probable number per 100 mL</v>
      </c>
      <c r="T479" s="13" t="s">
        <v>9</v>
      </c>
      <c r="U479" s="18" t="str">
        <f>IF(ISBLANK(T479)=TRUE," ",'2. Metadata'!B$98)</f>
        <v>most probable number per 100 mL</v>
      </c>
      <c r="V479" s="13" t="s">
        <v>9</v>
      </c>
      <c r="W479" s="18" t="str">
        <f>IF(ISBLANK(V479)=TRUE," ",'2. Metadata'!B$110)</f>
        <v>metres</v>
      </c>
      <c r="X479" s="20" t="s">
        <v>9</v>
      </c>
      <c r="Y479" s="18" t="str">
        <f>IF(ISBLANK(X479)=TRUE," ",'2. Metadata'!B$122)</f>
        <v>metres3 per second</v>
      </c>
      <c r="Z479" s="19" t="s">
        <v>9</v>
      </c>
      <c r="AA479" s="18" t="str">
        <f>IF(ISBLANK(Z479)=TRUE," ",'2. Metadata'!B$134)</f>
        <v>millimetres</v>
      </c>
      <c r="AB479" s="19" t="s">
        <v>9</v>
      </c>
      <c r="AC479" s="18" t="str">
        <f>IF(ISBLANK(X479)=TRUE," ",'2. Metadata'!B$146)</f>
        <v>N/A</v>
      </c>
      <c r="AD479" s="3" t="s">
        <v>9</v>
      </c>
      <c r="AE479" s="7"/>
      <c r="AF479" s="8"/>
      <c r="AG479" s="8"/>
      <c r="AH479" s="8"/>
      <c r="AI479" s="8"/>
      <c r="AJ479" s="8"/>
      <c r="AK479" s="8"/>
      <c r="AL479" s="8"/>
      <c r="AM479" s="8"/>
      <c r="AN479" s="8"/>
      <c r="AO479" s="8"/>
    </row>
    <row r="480" spans="1:41" x14ac:dyDescent="0.2">
      <c r="A480" s="24" t="s">
        <v>784</v>
      </c>
      <c r="B480" s="10" t="s">
        <v>7</v>
      </c>
      <c r="C480" s="2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49.57</v>
      </c>
      <c r="D480" s="12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-117.65</v>
      </c>
      <c r="E480" s="19" t="s">
        <v>9</v>
      </c>
      <c r="F480" s="13" t="s">
        <v>785</v>
      </c>
      <c r="G480" s="14" t="str">
        <f>IF(ISBLANK(F480)=TRUE," ",'2. Metadata'!B$14)</f>
        <v>observation</v>
      </c>
      <c r="H480" s="13">
        <v>16</v>
      </c>
      <c r="I480" s="21" t="str">
        <f>IF(ISBLANK(H480)=TRUE," ",'2. Metadata'!B$26)</f>
        <v>degrees Celsius</v>
      </c>
      <c r="J480" s="13">
        <v>12.5</v>
      </c>
      <c r="K480" s="21" t="str">
        <f>IF(ISBLANK(J480)=TRUE," ",'2. Metadata'!B$38)</f>
        <v>degrees Celsius</v>
      </c>
      <c r="L480" s="13">
        <v>1.3</v>
      </c>
      <c r="M480" s="18" t="str">
        <f>IF(ISBLANK(L480)=TRUE," ",'2. Metadata'!B$50)</f>
        <v>milligrams per litre</v>
      </c>
      <c r="N480" s="13">
        <v>59.8</v>
      </c>
      <c r="O480" s="18" t="str">
        <f>IF(ISBLANK(N480)=TRUE," ",'2. Metadata'!B$62)</f>
        <v>microSiemens per centimetre</v>
      </c>
      <c r="P480" s="13">
        <v>0.5</v>
      </c>
      <c r="Q480" s="18" t="str">
        <f>IF(ISBLANK(P480)=TRUE," ",'2. Metadata'!B$74)</f>
        <v>NTU</v>
      </c>
      <c r="R480" s="13" t="s">
        <v>9</v>
      </c>
      <c r="S480" s="18" t="str">
        <f>IF(ISBLANK(R480)=TRUE," ",'2. Metadata'!B$86)</f>
        <v>most probable number per 100 mL</v>
      </c>
      <c r="T480" s="13" t="s">
        <v>9</v>
      </c>
      <c r="U480" s="18" t="str">
        <f>IF(ISBLANK(T480)=TRUE," ",'2. Metadata'!B$98)</f>
        <v>most probable number per 100 mL</v>
      </c>
      <c r="V480" s="13">
        <v>0.11</v>
      </c>
      <c r="W480" s="18" t="str">
        <f>IF(ISBLANK(V480)=TRUE," ",'2. Metadata'!B$110)</f>
        <v>metres</v>
      </c>
      <c r="X480" s="20">
        <v>0.08</v>
      </c>
      <c r="Y480" s="18" t="str">
        <f>IF(ISBLANK(X480)=TRUE," ",'2. Metadata'!B$122)</f>
        <v>metres3 per second</v>
      </c>
      <c r="Z480" s="19" t="s">
        <v>9</v>
      </c>
      <c r="AA480" s="18" t="str">
        <f>IF(ISBLANK(Z480)=TRUE," ",'2. Metadata'!B$134)</f>
        <v>millimetres</v>
      </c>
      <c r="AB480" s="19" t="s">
        <v>24</v>
      </c>
      <c r="AC480" s="18" t="str">
        <f>IF(ISBLANK(X480)=TRUE," ",'2. Metadata'!B$146)</f>
        <v>N/A</v>
      </c>
      <c r="AD480" s="3" t="s">
        <v>9</v>
      </c>
      <c r="AE480" s="7"/>
      <c r="AF480" s="8"/>
      <c r="AG480" s="8"/>
      <c r="AH480" s="8"/>
      <c r="AI480" s="8"/>
      <c r="AJ480" s="8"/>
      <c r="AK480" s="8"/>
      <c r="AL480" s="8"/>
      <c r="AM480" s="8"/>
      <c r="AN480" s="8"/>
      <c r="AO480" s="8"/>
    </row>
    <row r="481" spans="1:41" x14ac:dyDescent="0.2">
      <c r="A481" s="24" t="s">
        <v>787</v>
      </c>
      <c r="B481" s="10" t="s">
        <v>7</v>
      </c>
      <c r="C481" s="2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49.57</v>
      </c>
      <c r="D481" s="12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-117.65</v>
      </c>
      <c r="E481" s="19" t="s">
        <v>9</v>
      </c>
      <c r="F481" s="13" t="s">
        <v>788</v>
      </c>
      <c r="G481" s="14" t="str">
        <f>IF(ISBLANK(F481)=TRUE," ",'2. Metadata'!B$14)</f>
        <v>observation</v>
      </c>
      <c r="H481" s="13">
        <v>16</v>
      </c>
      <c r="I481" s="21" t="str">
        <f>IF(ISBLANK(H481)=TRUE," ",'2. Metadata'!B$26)</f>
        <v>degrees Celsius</v>
      </c>
      <c r="J481" s="13">
        <v>13.5</v>
      </c>
      <c r="K481" s="21" t="str">
        <f>IF(ISBLANK(J481)=TRUE," ",'2. Metadata'!B$38)</f>
        <v>degrees Celsius</v>
      </c>
      <c r="L481" s="13" t="s">
        <v>9</v>
      </c>
      <c r="M481" s="18" t="str">
        <f>IF(ISBLANK(L481)=TRUE," ",'2. Metadata'!B$50)</f>
        <v>milligrams per litre</v>
      </c>
      <c r="N481" s="13" t="s">
        <v>9</v>
      </c>
      <c r="O481" s="18" t="str">
        <f>IF(ISBLANK(N481)=TRUE," ",'2. Metadata'!B$62)</f>
        <v>microSiemens per centimetre</v>
      </c>
      <c r="P481" s="13" t="s">
        <v>9</v>
      </c>
      <c r="Q481" s="18" t="str">
        <f>IF(ISBLANK(P481)=TRUE," ",'2. Metadata'!B$74)</f>
        <v>NTU</v>
      </c>
      <c r="R481" s="13" t="s">
        <v>9</v>
      </c>
      <c r="S481" s="18" t="str">
        <f>IF(ISBLANK(R481)=TRUE," ",'2. Metadata'!B$86)</f>
        <v>most probable number per 100 mL</v>
      </c>
      <c r="T481" s="13" t="s">
        <v>9</v>
      </c>
      <c r="U481" s="18" t="str">
        <f>IF(ISBLANK(T481)=TRUE," ",'2. Metadata'!B$98)</f>
        <v>most probable number per 100 mL</v>
      </c>
      <c r="V481" s="13">
        <v>0.1</v>
      </c>
      <c r="W481" s="18" t="str">
        <f>IF(ISBLANK(V481)=TRUE," ",'2. Metadata'!B$110)</f>
        <v>metres</v>
      </c>
      <c r="X481" s="20">
        <v>7.0000000000000007E-2</v>
      </c>
      <c r="Y481" s="18" t="str">
        <f>IF(ISBLANK(X481)=TRUE," ",'2. Metadata'!B$122)</f>
        <v>metres3 per second</v>
      </c>
      <c r="Z481" s="19" t="s">
        <v>9</v>
      </c>
      <c r="AA481" s="18" t="str">
        <f>IF(ISBLANK(Z481)=TRUE," ",'2. Metadata'!B$134)</f>
        <v>millimetres</v>
      </c>
      <c r="AB481" s="19" t="s">
        <v>24</v>
      </c>
      <c r="AC481" s="18" t="str">
        <f>IF(ISBLANK(X481)=TRUE," ",'2. Metadata'!B$146)</f>
        <v>N/A</v>
      </c>
      <c r="AD481" s="3" t="s">
        <v>9</v>
      </c>
      <c r="AE481" s="7"/>
      <c r="AF481" s="8"/>
      <c r="AG481" s="8"/>
      <c r="AH481" s="8"/>
      <c r="AI481" s="8"/>
      <c r="AJ481" s="8"/>
      <c r="AK481" s="8"/>
      <c r="AL481" s="8"/>
      <c r="AM481" s="8"/>
      <c r="AN481" s="8"/>
      <c r="AO481" s="8"/>
    </row>
    <row r="482" spans="1:41" x14ac:dyDescent="0.2">
      <c r="A482" s="24" t="s">
        <v>789</v>
      </c>
      <c r="B482" s="10" t="s">
        <v>7</v>
      </c>
      <c r="C482" s="2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49.57</v>
      </c>
      <c r="D482" s="12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-117.65</v>
      </c>
      <c r="E482" s="19" t="s">
        <v>9</v>
      </c>
      <c r="F482" s="13" t="s">
        <v>768</v>
      </c>
      <c r="G482" s="14" t="str">
        <f>IF(ISBLANK(F482)=TRUE," ",'2. Metadata'!B$14)</f>
        <v>observation</v>
      </c>
      <c r="H482" s="13">
        <v>16</v>
      </c>
      <c r="I482" s="21" t="str">
        <f>IF(ISBLANK(H482)=TRUE," ",'2. Metadata'!B$26)</f>
        <v>degrees Celsius</v>
      </c>
      <c r="J482" s="13">
        <v>13</v>
      </c>
      <c r="K482" s="21" t="str">
        <f>IF(ISBLANK(J482)=TRUE," ",'2. Metadata'!B$38)</f>
        <v>degrees Celsius</v>
      </c>
      <c r="L482" s="13" t="s">
        <v>9</v>
      </c>
      <c r="M482" s="18" t="str">
        <f>IF(ISBLANK(L482)=TRUE," ",'2. Metadata'!B$50)</f>
        <v>milligrams per litre</v>
      </c>
      <c r="N482" s="13" t="s">
        <v>9</v>
      </c>
      <c r="O482" s="18" t="str">
        <f>IF(ISBLANK(N482)=TRUE," ",'2. Metadata'!B$62)</f>
        <v>microSiemens per centimetre</v>
      </c>
      <c r="P482" s="13" t="s">
        <v>9</v>
      </c>
      <c r="Q482" s="18" t="str">
        <f>IF(ISBLANK(P482)=TRUE," ",'2. Metadata'!B$74)</f>
        <v>NTU</v>
      </c>
      <c r="R482" s="13" t="s">
        <v>9</v>
      </c>
      <c r="S482" s="18" t="str">
        <f>IF(ISBLANK(R482)=TRUE," ",'2. Metadata'!B$86)</f>
        <v>most probable number per 100 mL</v>
      </c>
      <c r="T482" s="13" t="s">
        <v>9</v>
      </c>
      <c r="U482" s="18" t="str">
        <f>IF(ISBLANK(T482)=TRUE," ",'2. Metadata'!B$98)</f>
        <v>most probable number per 100 mL</v>
      </c>
      <c r="V482" s="13">
        <v>0.104</v>
      </c>
      <c r="W482" s="18" t="str">
        <f>IF(ISBLANK(V482)=TRUE," ",'2. Metadata'!B$110)</f>
        <v>metres</v>
      </c>
      <c r="X482" s="20">
        <v>7.3999999999999996E-2</v>
      </c>
      <c r="Y482" s="18" t="str">
        <f>IF(ISBLANK(X482)=TRUE," ",'2. Metadata'!B$122)</f>
        <v>metres3 per second</v>
      </c>
      <c r="Z482" s="19" t="s">
        <v>9</v>
      </c>
      <c r="AA482" s="18" t="str">
        <f>IF(ISBLANK(Z482)=TRUE," ",'2. Metadata'!B$134)</f>
        <v>millimetres</v>
      </c>
      <c r="AB482" s="19" t="s">
        <v>24</v>
      </c>
      <c r="AC482" s="18" t="str">
        <f>IF(ISBLANK(X482)=TRUE," ",'2. Metadata'!B$146)</f>
        <v>N/A</v>
      </c>
      <c r="AD482" s="3" t="s">
        <v>9</v>
      </c>
      <c r="AE482" s="7"/>
      <c r="AF482" s="8"/>
      <c r="AG482" s="8"/>
      <c r="AH482" s="8"/>
      <c r="AI482" s="8"/>
      <c r="AJ482" s="8"/>
      <c r="AK482" s="8"/>
      <c r="AL482" s="8"/>
      <c r="AM482" s="8"/>
      <c r="AN482" s="8"/>
      <c r="AO482" s="8"/>
    </row>
    <row r="483" spans="1:41" x14ac:dyDescent="0.2">
      <c r="A483" s="24" t="s">
        <v>790</v>
      </c>
      <c r="B483" s="10" t="s">
        <v>7</v>
      </c>
      <c r="C483" s="2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49.57</v>
      </c>
      <c r="D483" s="12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-117.65</v>
      </c>
      <c r="E483" s="19" t="s">
        <v>9</v>
      </c>
      <c r="F483" s="13" t="s">
        <v>791</v>
      </c>
      <c r="G483" s="14" t="str">
        <f>IF(ISBLANK(F483)=TRUE," ",'2. Metadata'!B$14)</f>
        <v>observation</v>
      </c>
      <c r="H483" s="13">
        <v>18</v>
      </c>
      <c r="I483" s="21" t="str">
        <f>IF(ISBLANK(H483)=TRUE," ",'2. Metadata'!B$26)</f>
        <v>degrees Celsius</v>
      </c>
      <c r="J483" s="13">
        <v>15</v>
      </c>
      <c r="K483" s="21" t="str">
        <f>IF(ISBLANK(J483)=TRUE," ",'2. Metadata'!B$38)</f>
        <v>degrees Celsius</v>
      </c>
      <c r="L483" s="13" t="s">
        <v>15</v>
      </c>
      <c r="M483" s="18" t="str">
        <f>IF(ISBLANK(L483)=TRUE," ",'2. Metadata'!B$50)</f>
        <v>milligrams per litre</v>
      </c>
      <c r="N483" s="13">
        <v>66.5</v>
      </c>
      <c r="O483" s="18" t="str">
        <f>IF(ISBLANK(N483)=TRUE," ",'2. Metadata'!B$62)</f>
        <v>microSiemens per centimetre</v>
      </c>
      <c r="P483" s="13">
        <v>0.3</v>
      </c>
      <c r="Q483" s="18" t="str">
        <f>IF(ISBLANK(P483)=TRUE," ",'2. Metadata'!B$74)</f>
        <v>NTU</v>
      </c>
      <c r="R483" s="13" t="s">
        <v>9</v>
      </c>
      <c r="S483" s="18" t="str">
        <f>IF(ISBLANK(R483)=TRUE," ",'2. Metadata'!B$86)</f>
        <v>most probable number per 100 mL</v>
      </c>
      <c r="T483" s="13" t="s">
        <v>9</v>
      </c>
      <c r="U483" s="18" t="str">
        <f>IF(ISBLANK(T483)=TRUE," ",'2. Metadata'!B$98)</f>
        <v>most probable number per 100 mL</v>
      </c>
      <c r="V483" s="13">
        <v>9.8000000000000004E-2</v>
      </c>
      <c r="W483" s="18" t="str">
        <f>IF(ISBLANK(V483)=TRUE," ",'2. Metadata'!B$110)</f>
        <v>metres</v>
      </c>
      <c r="X483" s="20">
        <v>6.8000000000000005E-2</v>
      </c>
      <c r="Y483" s="18" t="str">
        <f>IF(ISBLANK(X483)=TRUE," ",'2. Metadata'!B$122)</f>
        <v>metres3 per second</v>
      </c>
      <c r="Z483" s="19" t="s">
        <v>9</v>
      </c>
      <c r="AA483" s="18" t="str">
        <f>IF(ISBLANK(Z483)=TRUE," ",'2. Metadata'!B$134)</f>
        <v>millimetres</v>
      </c>
      <c r="AB483" s="19" t="s">
        <v>24</v>
      </c>
      <c r="AC483" s="18" t="str">
        <f>IF(ISBLANK(X483)=TRUE," ",'2. Metadata'!B$146)</f>
        <v>N/A</v>
      </c>
      <c r="AD483" s="3" t="s">
        <v>9</v>
      </c>
      <c r="AE483" s="7"/>
      <c r="AF483" s="8"/>
      <c r="AG483" s="8"/>
      <c r="AH483" s="8"/>
      <c r="AI483" s="8"/>
      <c r="AJ483" s="8"/>
      <c r="AK483" s="8"/>
      <c r="AL483" s="8"/>
      <c r="AM483" s="8"/>
      <c r="AN483" s="8"/>
      <c r="AO483" s="8"/>
    </row>
    <row r="484" spans="1:41" x14ac:dyDescent="0.2">
      <c r="A484" s="24" t="s">
        <v>792</v>
      </c>
      <c r="B484" s="10" t="s">
        <v>7</v>
      </c>
      <c r="C484" s="2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49.57</v>
      </c>
      <c r="D484" s="12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-117.65</v>
      </c>
      <c r="E484" s="19" t="s">
        <v>9</v>
      </c>
      <c r="F484" s="13" t="s">
        <v>793</v>
      </c>
      <c r="G484" s="14" t="str">
        <f>IF(ISBLANK(F484)=TRUE," ",'2. Metadata'!B$14)</f>
        <v>observation</v>
      </c>
      <c r="H484" s="13">
        <v>16</v>
      </c>
      <c r="I484" s="21" t="str">
        <f>IF(ISBLANK(H484)=TRUE," ",'2. Metadata'!B$26)</f>
        <v>degrees Celsius</v>
      </c>
      <c r="J484" s="13">
        <v>12.5</v>
      </c>
      <c r="K484" s="21" t="str">
        <f>IF(ISBLANK(J484)=TRUE," ",'2. Metadata'!B$38)</f>
        <v>degrees Celsius</v>
      </c>
      <c r="L484" s="13" t="s">
        <v>9</v>
      </c>
      <c r="M484" s="18" t="str">
        <f>IF(ISBLANK(L484)=TRUE," ",'2. Metadata'!B$50)</f>
        <v>milligrams per litre</v>
      </c>
      <c r="N484" s="13" t="s">
        <v>9</v>
      </c>
      <c r="O484" s="18" t="str">
        <f>IF(ISBLANK(N484)=TRUE," ",'2. Metadata'!B$62)</f>
        <v>microSiemens per centimetre</v>
      </c>
      <c r="P484" s="13" t="s">
        <v>9</v>
      </c>
      <c r="Q484" s="18" t="str">
        <f>IF(ISBLANK(P484)=TRUE," ",'2. Metadata'!B$74)</f>
        <v>NTU</v>
      </c>
      <c r="R484" s="13" t="s">
        <v>9</v>
      </c>
      <c r="S484" s="18" t="str">
        <f>IF(ISBLANK(R484)=TRUE," ",'2. Metadata'!B$86)</f>
        <v>most probable number per 100 mL</v>
      </c>
      <c r="T484" s="13" t="s">
        <v>9</v>
      </c>
      <c r="U484" s="18" t="str">
        <f>IF(ISBLANK(T484)=TRUE," ",'2. Metadata'!B$98)</f>
        <v>most probable number per 100 mL</v>
      </c>
      <c r="V484" s="13">
        <v>9.8000000000000004E-2</v>
      </c>
      <c r="W484" s="18" t="str">
        <f>IF(ISBLANK(V484)=TRUE," ",'2. Metadata'!B$110)</f>
        <v>metres</v>
      </c>
      <c r="X484" s="20">
        <v>6.8000000000000005E-2</v>
      </c>
      <c r="Y484" s="18" t="str">
        <f>IF(ISBLANK(X484)=TRUE," ",'2. Metadata'!B$122)</f>
        <v>metres3 per second</v>
      </c>
      <c r="Z484" s="19" t="s">
        <v>9</v>
      </c>
      <c r="AA484" s="18" t="str">
        <f>IF(ISBLANK(Z484)=TRUE," ",'2. Metadata'!B$134)</f>
        <v>millimetres</v>
      </c>
      <c r="AB484" s="19" t="s">
        <v>24</v>
      </c>
      <c r="AC484" s="18" t="str">
        <f>IF(ISBLANK(X484)=TRUE," ",'2. Metadata'!B$146)</f>
        <v>N/A</v>
      </c>
      <c r="AD484" s="3" t="s">
        <v>9</v>
      </c>
      <c r="AE484" s="7"/>
      <c r="AF484" s="8"/>
      <c r="AG484" s="8"/>
      <c r="AH484" s="8"/>
      <c r="AI484" s="8"/>
      <c r="AJ484" s="8"/>
      <c r="AK484" s="8"/>
      <c r="AL484" s="8"/>
      <c r="AM484" s="8"/>
      <c r="AN484" s="8"/>
      <c r="AO484" s="8"/>
    </row>
    <row r="485" spans="1:41" x14ac:dyDescent="0.2">
      <c r="A485" s="24" t="s">
        <v>794</v>
      </c>
      <c r="B485" s="10" t="s">
        <v>7</v>
      </c>
      <c r="C485" s="2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49.57</v>
      </c>
      <c r="D485" s="12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-117.65</v>
      </c>
      <c r="E485" s="19" t="s">
        <v>9</v>
      </c>
      <c r="F485" s="13" t="s">
        <v>795</v>
      </c>
      <c r="G485" s="14" t="str">
        <f>IF(ISBLANK(F485)=TRUE," ",'2. Metadata'!B$14)</f>
        <v>observation</v>
      </c>
      <c r="H485" s="13">
        <v>15.5</v>
      </c>
      <c r="I485" s="21" t="str">
        <f>IF(ISBLANK(H485)=TRUE," ",'2. Metadata'!B$26)</f>
        <v>degrees Celsius</v>
      </c>
      <c r="J485" s="13">
        <v>12</v>
      </c>
      <c r="K485" s="21" t="str">
        <f>IF(ISBLANK(J485)=TRUE," ",'2. Metadata'!B$38)</f>
        <v>degrees Celsius</v>
      </c>
      <c r="L485" s="13" t="s">
        <v>9</v>
      </c>
      <c r="M485" s="18" t="str">
        <f>IF(ISBLANK(L485)=TRUE," ",'2. Metadata'!B$50)</f>
        <v>milligrams per litre</v>
      </c>
      <c r="N485" s="13" t="s">
        <v>9</v>
      </c>
      <c r="O485" s="18" t="str">
        <f>IF(ISBLANK(N485)=TRUE," ",'2. Metadata'!B$62)</f>
        <v>microSiemens per centimetre</v>
      </c>
      <c r="P485" s="13" t="s">
        <v>9</v>
      </c>
      <c r="Q485" s="18" t="str">
        <f>IF(ISBLANK(P485)=TRUE," ",'2. Metadata'!B$74)</f>
        <v>NTU</v>
      </c>
      <c r="R485" s="13" t="s">
        <v>9</v>
      </c>
      <c r="S485" s="18" t="str">
        <f>IF(ISBLANK(R485)=TRUE," ",'2. Metadata'!B$86)</f>
        <v>most probable number per 100 mL</v>
      </c>
      <c r="T485" s="13" t="s">
        <v>9</v>
      </c>
      <c r="U485" s="18" t="str">
        <f>IF(ISBLANK(T485)=TRUE," ",'2. Metadata'!B$98)</f>
        <v>most probable number per 100 mL</v>
      </c>
      <c r="V485" s="13">
        <v>9.4E-2</v>
      </c>
      <c r="W485" s="18" t="str">
        <f>IF(ISBLANK(V485)=TRUE," ",'2. Metadata'!B$110)</f>
        <v>metres</v>
      </c>
      <c r="X485" s="20">
        <v>6.4000000000000001E-2</v>
      </c>
      <c r="Y485" s="18" t="str">
        <f>IF(ISBLANK(X485)=TRUE," ",'2. Metadata'!B$122)</f>
        <v>metres3 per second</v>
      </c>
      <c r="Z485" s="19" t="s">
        <v>9</v>
      </c>
      <c r="AA485" s="18" t="str">
        <f>IF(ISBLANK(Z485)=TRUE," ",'2. Metadata'!B$134)</f>
        <v>millimetres</v>
      </c>
      <c r="AB485" s="19" t="s">
        <v>24</v>
      </c>
      <c r="AC485" s="18" t="str">
        <f>IF(ISBLANK(X485)=TRUE," ",'2. Metadata'!B$146)</f>
        <v>N/A</v>
      </c>
      <c r="AD485" s="3" t="s">
        <v>9</v>
      </c>
      <c r="AE485" s="7"/>
      <c r="AF485" s="8"/>
      <c r="AG485" s="8"/>
      <c r="AH485" s="8"/>
      <c r="AI485" s="8"/>
      <c r="AJ485" s="8"/>
      <c r="AK485" s="8"/>
      <c r="AL485" s="8"/>
      <c r="AM485" s="8"/>
      <c r="AN485" s="8"/>
      <c r="AO485" s="8"/>
    </row>
    <row r="486" spans="1:41" x14ac:dyDescent="0.2">
      <c r="A486" s="24" t="s">
        <v>796</v>
      </c>
      <c r="B486" s="10" t="s">
        <v>7</v>
      </c>
      <c r="C486" s="2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49.57</v>
      </c>
      <c r="D486" s="12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-117.65</v>
      </c>
      <c r="E486" s="19" t="s">
        <v>9</v>
      </c>
      <c r="F486" s="13" t="s">
        <v>797</v>
      </c>
      <c r="G486" s="14" t="str">
        <f>IF(ISBLANK(F486)=TRUE," ",'2. Metadata'!B$14)</f>
        <v>observation</v>
      </c>
      <c r="H486" s="13">
        <v>16.5</v>
      </c>
      <c r="I486" s="21" t="str">
        <f>IF(ISBLANK(H486)=TRUE," ",'2. Metadata'!B$26)</f>
        <v>degrees Celsius</v>
      </c>
      <c r="J486" s="13">
        <v>13</v>
      </c>
      <c r="K486" s="21" t="str">
        <f>IF(ISBLANK(J486)=TRUE," ",'2. Metadata'!B$38)</f>
        <v>degrees Celsius</v>
      </c>
      <c r="L486" s="13" t="s">
        <v>9</v>
      </c>
      <c r="M486" s="18" t="str">
        <f>IF(ISBLANK(L486)=TRUE," ",'2. Metadata'!B$50)</f>
        <v>milligrams per litre</v>
      </c>
      <c r="N486" s="13" t="s">
        <v>9</v>
      </c>
      <c r="O486" s="18" t="str">
        <f>IF(ISBLANK(N486)=TRUE," ",'2. Metadata'!B$62)</f>
        <v>microSiemens per centimetre</v>
      </c>
      <c r="P486" s="13" t="s">
        <v>9</v>
      </c>
      <c r="Q486" s="18" t="str">
        <f>IF(ISBLANK(P486)=TRUE," ",'2. Metadata'!B$74)</f>
        <v>NTU</v>
      </c>
      <c r="R486" s="13" t="s">
        <v>9</v>
      </c>
      <c r="S486" s="18" t="str">
        <f>IF(ISBLANK(R486)=TRUE," ",'2. Metadata'!B$86)</f>
        <v>most probable number per 100 mL</v>
      </c>
      <c r="T486" s="13" t="s">
        <v>9</v>
      </c>
      <c r="U486" s="18" t="str">
        <f>IF(ISBLANK(T486)=TRUE," ",'2. Metadata'!B$98)</f>
        <v>most probable number per 100 mL</v>
      </c>
      <c r="V486" s="13">
        <v>8.7999999999999995E-2</v>
      </c>
      <c r="W486" s="18" t="str">
        <f>IF(ISBLANK(V486)=TRUE," ",'2. Metadata'!B$110)</f>
        <v>metres</v>
      </c>
      <c r="X486" s="20">
        <v>5.8000000000000003E-2</v>
      </c>
      <c r="Y486" s="18" t="str">
        <f>IF(ISBLANK(X486)=TRUE," ",'2. Metadata'!B$122)</f>
        <v>metres3 per second</v>
      </c>
      <c r="Z486" s="19" t="s">
        <v>9</v>
      </c>
      <c r="AA486" s="18" t="str">
        <f>IF(ISBLANK(Z486)=TRUE," ",'2. Metadata'!B$134)</f>
        <v>millimetres</v>
      </c>
      <c r="AB486" s="19" t="s">
        <v>24</v>
      </c>
      <c r="AC486" s="18" t="str">
        <f>IF(ISBLANK(X486)=TRUE," ",'2. Metadata'!B$146)</f>
        <v>N/A</v>
      </c>
      <c r="AD486" s="3" t="s">
        <v>9</v>
      </c>
      <c r="AE486" s="7"/>
      <c r="AF486" s="8"/>
      <c r="AG486" s="8"/>
      <c r="AH486" s="8"/>
      <c r="AI486" s="8"/>
      <c r="AJ486" s="8"/>
      <c r="AK486" s="8"/>
      <c r="AL486" s="8"/>
      <c r="AM486" s="8"/>
      <c r="AN486" s="8"/>
      <c r="AO486" s="8"/>
    </row>
    <row r="487" spans="1:41" x14ac:dyDescent="0.2">
      <c r="A487" s="24" t="s">
        <v>798</v>
      </c>
      <c r="B487" s="10" t="s">
        <v>7</v>
      </c>
      <c r="C487" s="2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49.57</v>
      </c>
      <c r="D487" s="12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-117.65</v>
      </c>
      <c r="E487" s="19" t="s">
        <v>9</v>
      </c>
      <c r="F487" s="13" t="s">
        <v>799</v>
      </c>
      <c r="G487" s="14" t="str">
        <f>IF(ISBLANK(F487)=TRUE," ",'2. Metadata'!B$14)</f>
        <v>observation</v>
      </c>
      <c r="H487" s="13">
        <v>15</v>
      </c>
      <c r="I487" s="21" t="str">
        <f>IF(ISBLANK(H487)=TRUE," ",'2. Metadata'!B$26)</f>
        <v>degrees Celsius</v>
      </c>
      <c r="J487" s="13">
        <v>13</v>
      </c>
      <c r="K487" s="21" t="str">
        <f>IF(ISBLANK(J487)=TRUE," ",'2. Metadata'!B$38)</f>
        <v>degrees Celsius</v>
      </c>
      <c r="L487" s="13" t="s">
        <v>9</v>
      </c>
      <c r="M487" s="18" t="str">
        <f>IF(ISBLANK(L487)=TRUE," ",'2. Metadata'!B$50)</f>
        <v>milligrams per litre</v>
      </c>
      <c r="N487" s="13" t="s">
        <v>9</v>
      </c>
      <c r="O487" s="18" t="str">
        <f>IF(ISBLANK(N487)=TRUE," ",'2. Metadata'!B$62)</f>
        <v>microSiemens per centimetre</v>
      </c>
      <c r="P487" s="13" t="s">
        <v>9</v>
      </c>
      <c r="Q487" s="18" t="str">
        <f>IF(ISBLANK(P487)=TRUE," ",'2. Metadata'!B$74)</f>
        <v>NTU</v>
      </c>
      <c r="R487" s="13" t="s">
        <v>9</v>
      </c>
      <c r="S487" s="18" t="str">
        <f>IF(ISBLANK(R487)=TRUE," ",'2. Metadata'!B$86)</f>
        <v>most probable number per 100 mL</v>
      </c>
      <c r="T487" s="13" t="s">
        <v>9</v>
      </c>
      <c r="U487" s="18" t="str">
        <f>IF(ISBLANK(T487)=TRUE," ",'2. Metadata'!B$98)</f>
        <v>most probable number per 100 mL</v>
      </c>
      <c r="V487" s="13">
        <v>7.5999999999999998E-2</v>
      </c>
      <c r="W487" s="18" t="str">
        <f>IF(ISBLANK(V487)=TRUE," ",'2. Metadata'!B$110)</f>
        <v>metres</v>
      </c>
      <c r="X487" s="20">
        <v>4.7E-2</v>
      </c>
      <c r="Y487" s="18" t="str">
        <f>IF(ISBLANK(X487)=TRUE," ",'2. Metadata'!B$122)</f>
        <v>metres3 per second</v>
      </c>
      <c r="Z487" s="19" t="s">
        <v>9</v>
      </c>
      <c r="AA487" s="18" t="str">
        <f>IF(ISBLANK(Z487)=TRUE," ",'2. Metadata'!B$134)</f>
        <v>millimetres</v>
      </c>
      <c r="AB487" s="19" t="s">
        <v>24</v>
      </c>
      <c r="AC487" s="18" t="str">
        <f>IF(ISBLANK(X487)=TRUE," ",'2. Metadata'!B$146)</f>
        <v>N/A</v>
      </c>
      <c r="AD487" s="3" t="s">
        <v>9</v>
      </c>
      <c r="AE487" s="7"/>
      <c r="AF487" s="8"/>
      <c r="AG487" s="8"/>
      <c r="AH487" s="8"/>
      <c r="AI487" s="8"/>
      <c r="AJ487" s="8"/>
      <c r="AK487" s="8"/>
      <c r="AL487" s="8"/>
      <c r="AM487" s="8"/>
      <c r="AN487" s="8"/>
      <c r="AO487" s="8"/>
    </row>
    <row r="488" spans="1:41" x14ac:dyDescent="0.2">
      <c r="A488" s="24" t="s">
        <v>800</v>
      </c>
      <c r="B488" s="10" t="s">
        <v>7</v>
      </c>
      <c r="C488" s="2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49.57</v>
      </c>
      <c r="D488" s="12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-117.65</v>
      </c>
      <c r="E488" s="19" t="s">
        <v>9</v>
      </c>
      <c r="F488" s="13" t="s">
        <v>801</v>
      </c>
      <c r="G488" s="14" t="str">
        <f>IF(ISBLANK(F488)=TRUE," ",'2. Metadata'!B$14)</f>
        <v>observation</v>
      </c>
      <c r="H488" s="13">
        <v>16</v>
      </c>
      <c r="I488" s="21" t="str">
        <f>IF(ISBLANK(H488)=TRUE," ",'2. Metadata'!B$26)</f>
        <v>degrees Celsius</v>
      </c>
      <c r="J488" s="13">
        <v>13</v>
      </c>
      <c r="K488" s="21" t="str">
        <f>IF(ISBLANK(J488)=TRUE," ",'2. Metadata'!B$38)</f>
        <v>degrees Celsius</v>
      </c>
      <c r="L488" s="13" t="s">
        <v>9</v>
      </c>
      <c r="M488" s="18" t="str">
        <f>IF(ISBLANK(L488)=TRUE," ",'2. Metadata'!B$50)</f>
        <v>milligrams per litre</v>
      </c>
      <c r="N488" s="13" t="s">
        <v>9</v>
      </c>
      <c r="O488" s="18" t="str">
        <f>IF(ISBLANK(N488)=TRUE," ",'2. Metadata'!B$62)</f>
        <v>microSiemens per centimetre</v>
      </c>
      <c r="P488" s="13" t="s">
        <v>9</v>
      </c>
      <c r="Q488" s="18" t="str">
        <f>IF(ISBLANK(P488)=TRUE," ",'2. Metadata'!B$74)</f>
        <v>NTU</v>
      </c>
      <c r="R488" s="13" t="s">
        <v>9</v>
      </c>
      <c r="S488" s="18" t="str">
        <f>IF(ISBLANK(R488)=TRUE," ",'2. Metadata'!B$86)</f>
        <v>most probable number per 100 mL</v>
      </c>
      <c r="T488" s="13" t="s">
        <v>9</v>
      </c>
      <c r="U488" s="18" t="str">
        <f>IF(ISBLANK(T488)=TRUE," ",'2. Metadata'!B$98)</f>
        <v>most probable number per 100 mL</v>
      </c>
      <c r="V488" s="13">
        <v>7.1999999999999995E-2</v>
      </c>
      <c r="W488" s="18" t="str">
        <f>IF(ISBLANK(V488)=TRUE," ",'2. Metadata'!B$110)</f>
        <v>metres</v>
      </c>
      <c r="X488" s="20">
        <v>4.2999999999999997E-2</v>
      </c>
      <c r="Y488" s="18" t="str">
        <f>IF(ISBLANK(X488)=TRUE," ",'2. Metadata'!B$122)</f>
        <v>metres3 per second</v>
      </c>
      <c r="Z488" s="19" t="s">
        <v>9</v>
      </c>
      <c r="AA488" s="18" t="str">
        <f>IF(ISBLANK(Z488)=TRUE," ",'2. Metadata'!B$134)</f>
        <v>millimetres</v>
      </c>
      <c r="AB488" s="19" t="s">
        <v>24</v>
      </c>
      <c r="AC488" s="18" t="str">
        <f>IF(ISBLANK(X488)=TRUE," ",'2. Metadata'!B$146)</f>
        <v>N/A</v>
      </c>
      <c r="AD488" s="3" t="s">
        <v>9</v>
      </c>
      <c r="AE488" s="7"/>
      <c r="AF488" s="8"/>
      <c r="AG488" s="8"/>
      <c r="AH488" s="8"/>
      <c r="AI488" s="8"/>
      <c r="AJ488" s="8"/>
      <c r="AK488" s="8"/>
      <c r="AL488" s="8"/>
      <c r="AM488" s="8"/>
      <c r="AN488" s="8"/>
      <c r="AO488" s="8"/>
    </row>
    <row r="489" spans="1:41" x14ac:dyDescent="0.2">
      <c r="A489" s="24" t="s">
        <v>802</v>
      </c>
      <c r="B489" s="10" t="s">
        <v>7</v>
      </c>
      <c r="C489" s="2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49.57</v>
      </c>
      <c r="D489" s="12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-117.65</v>
      </c>
      <c r="E489" s="19" t="s">
        <v>9</v>
      </c>
      <c r="F489" s="13" t="s">
        <v>803</v>
      </c>
      <c r="G489" s="14" t="str">
        <f>IF(ISBLANK(F489)=TRUE," ",'2. Metadata'!B$14)</f>
        <v>observation</v>
      </c>
      <c r="H489" s="13">
        <v>19</v>
      </c>
      <c r="I489" s="21" t="str">
        <f>IF(ISBLANK(H489)=TRUE," ",'2. Metadata'!B$26)</f>
        <v>degrees Celsius</v>
      </c>
      <c r="J489" s="13">
        <v>14</v>
      </c>
      <c r="K489" s="21" t="str">
        <f>IF(ISBLANK(J489)=TRUE," ",'2. Metadata'!B$38)</f>
        <v>degrees Celsius</v>
      </c>
      <c r="L489" s="13">
        <v>0.5</v>
      </c>
      <c r="M489" s="18" t="str">
        <f>IF(ISBLANK(L489)=TRUE," ",'2. Metadata'!B$50)</f>
        <v>milligrams per litre</v>
      </c>
      <c r="N489" s="13">
        <v>73.2</v>
      </c>
      <c r="O489" s="18" t="str">
        <f>IF(ISBLANK(N489)=TRUE," ",'2. Metadata'!B$62)</f>
        <v>microSiemens per centimetre</v>
      </c>
      <c r="P489" s="13">
        <v>0.35</v>
      </c>
      <c r="Q489" s="18" t="str">
        <f>IF(ISBLANK(P489)=TRUE," ",'2. Metadata'!B$74)</f>
        <v>NTU</v>
      </c>
      <c r="R489" s="13" t="s">
        <v>9</v>
      </c>
      <c r="S489" s="18" t="str">
        <f>IF(ISBLANK(R489)=TRUE," ",'2. Metadata'!B$86)</f>
        <v>most probable number per 100 mL</v>
      </c>
      <c r="T489" s="13" t="s">
        <v>9</v>
      </c>
      <c r="U489" s="18" t="str">
        <f>IF(ISBLANK(T489)=TRUE," ",'2. Metadata'!B$98)</f>
        <v>most probable number per 100 mL</v>
      </c>
      <c r="V489" s="13">
        <v>6.4000000000000001E-2</v>
      </c>
      <c r="W489" s="18" t="str">
        <f>IF(ISBLANK(V489)=TRUE," ",'2. Metadata'!B$110)</f>
        <v>metres</v>
      </c>
      <c r="X489" s="20">
        <v>3.5999999999999997E-2</v>
      </c>
      <c r="Y489" s="18" t="str">
        <f>IF(ISBLANK(X489)=TRUE," ",'2. Metadata'!B$122)</f>
        <v>metres3 per second</v>
      </c>
      <c r="Z489" s="19" t="s">
        <v>9</v>
      </c>
      <c r="AA489" s="18" t="str">
        <f>IF(ISBLANK(Z489)=TRUE," ",'2. Metadata'!B$134)</f>
        <v>millimetres</v>
      </c>
      <c r="AB489" s="19" t="s">
        <v>24</v>
      </c>
      <c r="AC489" s="18" t="str">
        <f>IF(ISBLANK(X489)=TRUE," ",'2. Metadata'!B$146)</f>
        <v>N/A</v>
      </c>
      <c r="AD489" s="3" t="s">
        <v>9</v>
      </c>
      <c r="AE489" s="7"/>
      <c r="AF489" s="8"/>
      <c r="AG489" s="8"/>
      <c r="AH489" s="8"/>
      <c r="AI489" s="8"/>
      <c r="AJ489" s="8"/>
      <c r="AK489" s="8"/>
      <c r="AL489" s="8"/>
      <c r="AM489" s="8"/>
      <c r="AN489" s="8"/>
      <c r="AO489" s="8"/>
    </row>
    <row r="490" spans="1:41" x14ac:dyDescent="0.2">
      <c r="A490" s="24" t="s">
        <v>804</v>
      </c>
      <c r="B490" s="10" t="s">
        <v>7</v>
      </c>
      <c r="C490" s="2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49.57</v>
      </c>
      <c r="D490" s="12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-117.65</v>
      </c>
      <c r="E490" s="19" t="s">
        <v>9</v>
      </c>
      <c r="F490" s="13" t="s">
        <v>805</v>
      </c>
      <c r="G490" s="14" t="str">
        <f>IF(ISBLANK(F490)=TRUE," ",'2. Metadata'!B$14)</f>
        <v>observation</v>
      </c>
      <c r="H490" s="13">
        <v>21</v>
      </c>
      <c r="I490" s="21" t="str">
        <f>IF(ISBLANK(H490)=TRUE," ",'2. Metadata'!B$26)</f>
        <v>degrees Celsius</v>
      </c>
      <c r="J490" s="13">
        <v>15</v>
      </c>
      <c r="K490" s="21" t="str">
        <f>IF(ISBLANK(J490)=TRUE," ",'2. Metadata'!B$38)</f>
        <v>degrees Celsius</v>
      </c>
      <c r="L490" s="13" t="s">
        <v>9</v>
      </c>
      <c r="M490" s="18" t="str">
        <f>IF(ISBLANK(L490)=TRUE," ",'2. Metadata'!B$50)</f>
        <v>milligrams per litre</v>
      </c>
      <c r="N490" s="13" t="s">
        <v>9</v>
      </c>
      <c r="O490" s="18" t="str">
        <f>IF(ISBLANK(N490)=TRUE," ",'2. Metadata'!B$62)</f>
        <v>microSiemens per centimetre</v>
      </c>
      <c r="P490" s="13" t="s">
        <v>9</v>
      </c>
      <c r="Q490" s="18" t="str">
        <f>IF(ISBLANK(P490)=TRUE," ",'2. Metadata'!B$74)</f>
        <v>NTU</v>
      </c>
      <c r="R490" s="13" t="s">
        <v>9</v>
      </c>
      <c r="S490" s="18" t="str">
        <f>IF(ISBLANK(R490)=TRUE," ",'2. Metadata'!B$86)</f>
        <v>most probable number per 100 mL</v>
      </c>
      <c r="T490" s="13" t="s">
        <v>9</v>
      </c>
      <c r="U490" s="18" t="str">
        <f>IF(ISBLANK(T490)=TRUE," ",'2. Metadata'!B$98)</f>
        <v>most probable number per 100 mL</v>
      </c>
      <c r="V490" s="13">
        <v>5.8000000000000003E-2</v>
      </c>
      <c r="W490" s="18" t="str">
        <f>IF(ISBLANK(V490)=TRUE," ",'2. Metadata'!B$110)</f>
        <v>metres</v>
      </c>
      <c r="X490" s="20">
        <v>3.1E-2</v>
      </c>
      <c r="Y490" s="18" t="str">
        <f>IF(ISBLANK(X490)=TRUE," ",'2. Metadata'!B$122)</f>
        <v>metres3 per second</v>
      </c>
      <c r="Z490" s="19" t="s">
        <v>9</v>
      </c>
      <c r="AA490" s="18" t="str">
        <f>IF(ISBLANK(Z490)=TRUE," ",'2. Metadata'!B$134)</f>
        <v>millimetres</v>
      </c>
      <c r="AB490" s="19" t="s">
        <v>24</v>
      </c>
      <c r="AC490" s="18" t="str">
        <f>IF(ISBLANK(X490)=TRUE," ",'2. Metadata'!B$146)</f>
        <v>N/A</v>
      </c>
      <c r="AD490" s="3" t="s">
        <v>9</v>
      </c>
      <c r="AE490" s="7"/>
      <c r="AF490" s="8"/>
      <c r="AG490" s="8"/>
      <c r="AH490" s="8"/>
      <c r="AI490" s="8"/>
      <c r="AJ490" s="8"/>
      <c r="AK490" s="8"/>
      <c r="AL490" s="8"/>
      <c r="AM490" s="8"/>
      <c r="AN490" s="8"/>
      <c r="AO490" s="8"/>
    </row>
    <row r="491" spans="1:41" x14ac:dyDescent="0.2">
      <c r="A491" s="24" t="s">
        <v>806</v>
      </c>
      <c r="B491" s="10" t="s">
        <v>7</v>
      </c>
      <c r="C491" s="2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49.57</v>
      </c>
      <c r="D491" s="12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-117.65</v>
      </c>
      <c r="E491" s="19" t="s">
        <v>9</v>
      </c>
      <c r="F491" s="13" t="s">
        <v>807</v>
      </c>
      <c r="G491" s="14" t="str">
        <f>IF(ISBLANK(F491)=TRUE," ",'2. Metadata'!B$14)</f>
        <v>observation</v>
      </c>
      <c r="H491" s="13">
        <v>20.5</v>
      </c>
      <c r="I491" s="21" t="str">
        <f>IF(ISBLANK(H491)=TRUE," ",'2. Metadata'!B$26)</f>
        <v>degrees Celsius</v>
      </c>
      <c r="J491" s="13">
        <v>16</v>
      </c>
      <c r="K491" s="21" t="str">
        <f>IF(ISBLANK(J491)=TRUE," ",'2. Metadata'!B$38)</f>
        <v>degrees Celsius</v>
      </c>
      <c r="L491" s="13">
        <v>0.5</v>
      </c>
      <c r="M491" s="18" t="str">
        <f>IF(ISBLANK(L491)=TRUE," ",'2. Metadata'!B$50)</f>
        <v>milligrams per litre</v>
      </c>
      <c r="N491" s="13">
        <v>71.099999999999994</v>
      </c>
      <c r="O491" s="18" t="str">
        <f>IF(ISBLANK(N491)=TRUE," ",'2. Metadata'!B$62)</f>
        <v>microSiemens per centimetre</v>
      </c>
      <c r="P491" s="13">
        <v>0.35</v>
      </c>
      <c r="Q491" s="18" t="str">
        <f>IF(ISBLANK(P491)=TRUE," ",'2. Metadata'!B$74)</f>
        <v>NTU</v>
      </c>
      <c r="R491" s="13" t="s">
        <v>9</v>
      </c>
      <c r="S491" s="18" t="str">
        <f>IF(ISBLANK(R491)=TRUE," ",'2. Metadata'!B$86)</f>
        <v>most probable number per 100 mL</v>
      </c>
      <c r="T491" s="13" t="s">
        <v>9</v>
      </c>
      <c r="U491" s="18" t="str">
        <f>IF(ISBLANK(T491)=TRUE," ",'2. Metadata'!B$98)</f>
        <v>most probable number per 100 mL</v>
      </c>
      <c r="V491" s="13">
        <v>0.09</v>
      </c>
      <c r="W491" s="18" t="str">
        <f>IF(ISBLANK(V491)=TRUE," ",'2. Metadata'!B$110)</f>
        <v>metres</v>
      </c>
      <c r="X491" s="20">
        <v>0.06</v>
      </c>
      <c r="Y491" s="18" t="str">
        <f>IF(ISBLANK(X491)=TRUE," ",'2. Metadata'!B$122)</f>
        <v>metres3 per second</v>
      </c>
      <c r="Z491" s="19" t="s">
        <v>9</v>
      </c>
      <c r="AA491" s="18" t="str">
        <f>IF(ISBLANK(Z491)=TRUE," ",'2. Metadata'!B$134)</f>
        <v>millimetres</v>
      </c>
      <c r="AB491" s="19" t="s">
        <v>24</v>
      </c>
      <c r="AC491" s="18" t="str">
        <f>IF(ISBLANK(X491)=TRUE," ",'2. Metadata'!B$146)</f>
        <v>N/A</v>
      </c>
      <c r="AD491" s="3" t="s">
        <v>9</v>
      </c>
      <c r="AE491" s="7"/>
      <c r="AF491" s="8"/>
      <c r="AG491" s="8"/>
      <c r="AH491" s="8"/>
      <c r="AI491" s="8"/>
      <c r="AJ491" s="8"/>
      <c r="AK491" s="8"/>
      <c r="AL491" s="8"/>
      <c r="AM491" s="8"/>
      <c r="AN491" s="8"/>
      <c r="AO491" s="8"/>
    </row>
    <row r="492" spans="1:41" x14ac:dyDescent="0.2">
      <c r="A492" s="24" t="s">
        <v>808</v>
      </c>
      <c r="B492" s="10" t="s">
        <v>7</v>
      </c>
      <c r="C492" s="2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49.57</v>
      </c>
      <c r="D492" s="12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-117.65</v>
      </c>
      <c r="E492" s="19" t="s">
        <v>9</v>
      </c>
      <c r="F492" s="13" t="s">
        <v>809</v>
      </c>
      <c r="G492" s="14" t="str">
        <f>IF(ISBLANK(F492)=TRUE," ",'2. Metadata'!B$14)</f>
        <v>observation</v>
      </c>
      <c r="H492" s="13">
        <v>18</v>
      </c>
      <c r="I492" s="21" t="str">
        <f>IF(ISBLANK(H492)=TRUE," ",'2. Metadata'!B$26)</f>
        <v>degrees Celsius</v>
      </c>
      <c r="J492" s="13">
        <v>15</v>
      </c>
      <c r="K492" s="21" t="str">
        <f>IF(ISBLANK(J492)=TRUE," ",'2. Metadata'!B$38)</f>
        <v>degrees Celsius</v>
      </c>
      <c r="L492" s="13" t="s">
        <v>9</v>
      </c>
      <c r="M492" s="18" t="str">
        <f>IF(ISBLANK(L492)=TRUE," ",'2. Metadata'!B$50)</f>
        <v>milligrams per litre</v>
      </c>
      <c r="N492" s="13" t="s">
        <v>9</v>
      </c>
      <c r="O492" s="18" t="str">
        <f>IF(ISBLANK(N492)=TRUE," ",'2. Metadata'!B$62)</f>
        <v>microSiemens per centimetre</v>
      </c>
      <c r="P492" s="13" t="s">
        <v>9</v>
      </c>
      <c r="Q492" s="18" t="str">
        <f>IF(ISBLANK(P492)=TRUE," ",'2. Metadata'!B$74)</f>
        <v>NTU</v>
      </c>
      <c r="R492" s="13" t="s">
        <v>9</v>
      </c>
      <c r="S492" s="18" t="str">
        <f>IF(ISBLANK(R492)=TRUE," ",'2. Metadata'!B$86)</f>
        <v>most probable number per 100 mL</v>
      </c>
      <c r="T492" s="13" t="s">
        <v>9</v>
      </c>
      <c r="U492" s="18" t="str">
        <f>IF(ISBLANK(T492)=TRUE," ",'2. Metadata'!B$98)</f>
        <v>most probable number per 100 mL</v>
      </c>
      <c r="V492" s="13">
        <v>6.6000000000000003E-2</v>
      </c>
      <c r="W492" s="18" t="str">
        <f>IF(ISBLANK(V492)=TRUE," ",'2. Metadata'!B$110)</f>
        <v>metres</v>
      </c>
      <c r="X492" s="20">
        <v>3.7999999999999999E-2</v>
      </c>
      <c r="Y492" s="18" t="str">
        <f>IF(ISBLANK(X492)=TRUE," ",'2. Metadata'!B$122)</f>
        <v>metres3 per second</v>
      </c>
      <c r="Z492" s="19" t="s">
        <v>9</v>
      </c>
      <c r="AA492" s="18" t="str">
        <f>IF(ISBLANK(Z492)=TRUE," ",'2. Metadata'!B$134)</f>
        <v>millimetres</v>
      </c>
      <c r="AB492" s="19" t="s">
        <v>24</v>
      </c>
      <c r="AC492" s="18" t="str">
        <f>IF(ISBLANK(X492)=TRUE," ",'2. Metadata'!B$146)</f>
        <v>N/A</v>
      </c>
      <c r="AD492" s="3" t="s">
        <v>9</v>
      </c>
      <c r="AE492" s="7"/>
      <c r="AF492" s="8"/>
      <c r="AG492" s="8"/>
      <c r="AH492" s="8"/>
      <c r="AI492" s="8"/>
      <c r="AJ492" s="8"/>
      <c r="AK492" s="8"/>
      <c r="AL492" s="8"/>
      <c r="AM492" s="8"/>
      <c r="AN492" s="8"/>
      <c r="AO492" s="8"/>
    </row>
    <row r="493" spans="1:41" x14ac:dyDescent="0.2">
      <c r="A493" s="24" t="s">
        <v>810</v>
      </c>
      <c r="B493" s="10" t="s">
        <v>7</v>
      </c>
      <c r="C493" s="2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49.57</v>
      </c>
      <c r="D493" s="12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-117.65</v>
      </c>
      <c r="E493" s="19" t="s">
        <v>9</v>
      </c>
      <c r="F493" s="13" t="s">
        <v>811</v>
      </c>
      <c r="G493" s="14" t="str">
        <f>IF(ISBLANK(F493)=TRUE," ",'2. Metadata'!B$14)</f>
        <v>observation</v>
      </c>
      <c r="H493" s="13">
        <v>21</v>
      </c>
      <c r="I493" s="21" t="str">
        <f>IF(ISBLANK(H493)=TRUE," ",'2. Metadata'!B$26)</f>
        <v>degrees Celsius</v>
      </c>
      <c r="J493" s="13">
        <v>16</v>
      </c>
      <c r="K493" s="21" t="str">
        <f>IF(ISBLANK(J493)=TRUE," ",'2. Metadata'!B$38)</f>
        <v>degrees Celsius</v>
      </c>
      <c r="L493" s="13" t="s">
        <v>9</v>
      </c>
      <c r="M493" s="18" t="str">
        <f>IF(ISBLANK(L493)=TRUE," ",'2. Metadata'!B$50)</f>
        <v>milligrams per litre</v>
      </c>
      <c r="N493" s="13" t="s">
        <v>9</v>
      </c>
      <c r="O493" s="18" t="str">
        <f>IF(ISBLANK(N493)=TRUE," ",'2. Metadata'!B$62)</f>
        <v>microSiemens per centimetre</v>
      </c>
      <c r="P493" s="13" t="s">
        <v>9</v>
      </c>
      <c r="Q493" s="18" t="str">
        <f>IF(ISBLANK(P493)=TRUE," ",'2. Metadata'!B$74)</f>
        <v>NTU</v>
      </c>
      <c r="R493" s="13" t="s">
        <v>9</v>
      </c>
      <c r="S493" s="18" t="str">
        <f>IF(ISBLANK(R493)=TRUE," ",'2. Metadata'!B$86)</f>
        <v>most probable number per 100 mL</v>
      </c>
      <c r="T493" s="13" t="s">
        <v>9</v>
      </c>
      <c r="U493" s="18" t="str">
        <f>IF(ISBLANK(T493)=TRUE," ",'2. Metadata'!B$98)</f>
        <v>most probable number per 100 mL</v>
      </c>
      <c r="V493" s="13">
        <v>5.8000000000000003E-2</v>
      </c>
      <c r="W493" s="18" t="str">
        <f>IF(ISBLANK(V493)=TRUE," ",'2. Metadata'!B$110)</f>
        <v>metres</v>
      </c>
      <c r="X493" s="20">
        <v>3.1E-2</v>
      </c>
      <c r="Y493" s="18" t="str">
        <f>IF(ISBLANK(X493)=TRUE," ",'2. Metadata'!B$122)</f>
        <v>metres3 per second</v>
      </c>
      <c r="Z493" s="19" t="s">
        <v>9</v>
      </c>
      <c r="AA493" s="18" t="str">
        <f>IF(ISBLANK(Z493)=TRUE," ",'2. Metadata'!B$134)</f>
        <v>millimetres</v>
      </c>
      <c r="AB493" s="19" t="s">
        <v>24</v>
      </c>
      <c r="AC493" s="18" t="str">
        <f>IF(ISBLANK(X493)=TRUE," ",'2. Metadata'!B$146)</f>
        <v>N/A</v>
      </c>
      <c r="AD493" s="3" t="s">
        <v>9</v>
      </c>
      <c r="AE493" s="7"/>
      <c r="AF493" s="8"/>
      <c r="AG493" s="8"/>
      <c r="AH493" s="8"/>
      <c r="AI493" s="8"/>
      <c r="AJ493" s="8"/>
      <c r="AK493" s="8"/>
      <c r="AL493" s="8"/>
      <c r="AM493" s="8"/>
      <c r="AN493" s="8"/>
      <c r="AO493" s="8"/>
    </row>
    <row r="494" spans="1:41" x14ac:dyDescent="0.2">
      <c r="A494" s="24" t="s">
        <v>812</v>
      </c>
      <c r="B494" s="10" t="s">
        <v>7</v>
      </c>
      <c r="C494" s="2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49.57</v>
      </c>
      <c r="D494" s="12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-117.65</v>
      </c>
      <c r="E494" s="19" t="s">
        <v>9</v>
      </c>
      <c r="F494" s="13" t="s">
        <v>813</v>
      </c>
      <c r="G494" s="14" t="str">
        <f>IF(ISBLANK(F494)=TRUE," ",'2. Metadata'!B$14)</f>
        <v>observation</v>
      </c>
      <c r="H494" s="13">
        <v>22</v>
      </c>
      <c r="I494" s="21" t="str">
        <f>IF(ISBLANK(H494)=TRUE," ",'2. Metadata'!B$26)</f>
        <v>degrees Celsius</v>
      </c>
      <c r="J494" s="13">
        <v>16.5</v>
      </c>
      <c r="K494" s="21" t="str">
        <f>IF(ISBLANK(J494)=TRUE," ",'2. Metadata'!B$38)</f>
        <v>degrees Celsius</v>
      </c>
      <c r="L494" s="13" t="s">
        <v>9</v>
      </c>
      <c r="M494" s="18" t="str">
        <f>IF(ISBLANK(L494)=TRUE," ",'2. Metadata'!B$50)</f>
        <v>milligrams per litre</v>
      </c>
      <c r="N494" s="13" t="s">
        <v>9</v>
      </c>
      <c r="O494" s="18" t="str">
        <f>IF(ISBLANK(N494)=TRUE," ",'2. Metadata'!B$62)</f>
        <v>microSiemens per centimetre</v>
      </c>
      <c r="P494" s="13" t="s">
        <v>9</v>
      </c>
      <c r="Q494" s="18" t="str">
        <f>IF(ISBLANK(P494)=TRUE," ",'2. Metadata'!B$74)</f>
        <v>NTU</v>
      </c>
      <c r="R494" s="13" t="s">
        <v>9</v>
      </c>
      <c r="S494" s="18" t="str">
        <f>IF(ISBLANK(R494)=TRUE," ",'2. Metadata'!B$86)</f>
        <v>most probable number per 100 mL</v>
      </c>
      <c r="T494" s="13" t="s">
        <v>9</v>
      </c>
      <c r="U494" s="18" t="str">
        <f>IF(ISBLANK(T494)=TRUE," ",'2. Metadata'!B$98)</f>
        <v>most probable number per 100 mL</v>
      </c>
      <c r="V494" s="13">
        <v>5.6000000000000001E-2</v>
      </c>
      <c r="W494" s="18" t="str">
        <f>IF(ISBLANK(V494)=TRUE," ",'2. Metadata'!B$110)</f>
        <v>metres</v>
      </c>
      <c r="X494" s="20">
        <v>0.03</v>
      </c>
      <c r="Y494" s="18" t="str">
        <f>IF(ISBLANK(X494)=TRUE," ",'2. Metadata'!B$122)</f>
        <v>metres3 per second</v>
      </c>
      <c r="Z494" s="19" t="s">
        <v>9</v>
      </c>
      <c r="AA494" s="18" t="str">
        <f>IF(ISBLANK(Z494)=TRUE," ",'2. Metadata'!B$134)</f>
        <v>millimetres</v>
      </c>
      <c r="AB494" s="19" t="s">
        <v>24</v>
      </c>
      <c r="AC494" s="18" t="str">
        <f>IF(ISBLANK(X494)=TRUE," ",'2. Metadata'!B$146)</f>
        <v>N/A</v>
      </c>
      <c r="AD494" s="3" t="s">
        <v>9</v>
      </c>
      <c r="AE494" s="7"/>
      <c r="AF494" s="8"/>
      <c r="AG494" s="8"/>
      <c r="AH494" s="8"/>
      <c r="AI494" s="8"/>
      <c r="AJ494" s="8"/>
      <c r="AK494" s="8"/>
      <c r="AL494" s="8"/>
      <c r="AM494" s="8"/>
      <c r="AN494" s="8"/>
      <c r="AO494" s="8"/>
    </row>
    <row r="495" spans="1:41" x14ac:dyDescent="0.2">
      <c r="A495" s="24" t="s">
        <v>814</v>
      </c>
      <c r="B495" s="10" t="s">
        <v>7</v>
      </c>
      <c r="C495" s="2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49.57</v>
      </c>
      <c r="D495" s="12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-117.65</v>
      </c>
      <c r="E495" s="19" t="s">
        <v>9</v>
      </c>
      <c r="F495" s="13" t="s">
        <v>815</v>
      </c>
      <c r="G495" s="14" t="str">
        <f>IF(ISBLANK(F495)=TRUE," ",'2. Metadata'!B$14)</f>
        <v>observation</v>
      </c>
      <c r="H495" s="13">
        <v>15</v>
      </c>
      <c r="I495" s="21" t="str">
        <f>IF(ISBLANK(H495)=TRUE," ",'2. Metadata'!B$26)</f>
        <v>degrees Celsius</v>
      </c>
      <c r="J495" s="13">
        <v>14</v>
      </c>
      <c r="K495" s="21" t="str">
        <f>IF(ISBLANK(J495)=TRUE," ",'2. Metadata'!B$38)</f>
        <v>degrees Celsius</v>
      </c>
      <c r="L495" s="13" t="s">
        <v>15</v>
      </c>
      <c r="M495" s="18" t="str">
        <f>IF(ISBLANK(L495)=TRUE," ",'2. Metadata'!B$50)</f>
        <v>milligrams per litre</v>
      </c>
      <c r="N495" s="13">
        <v>83.2</v>
      </c>
      <c r="O495" s="18" t="str">
        <f>IF(ISBLANK(N495)=TRUE," ",'2. Metadata'!B$62)</f>
        <v>microSiemens per centimetre</v>
      </c>
      <c r="P495" s="13">
        <v>0.25</v>
      </c>
      <c r="Q495" s="18" t="str">
        <f>IF(ISBLANK(P495)=TRUE," ",'2. Metadata'!B$74)</f>
        <v>NTU</v>
      </c>
      <c r="R495" s="13" t="s">
        <v>9</v>
      </c>
      <c r="S495" s="18" t="str">
        <f>IF(ISBLANK(R495)=TRUE," ",'2. Metadata'!B$86)</f>
        <v>most probable number per 100 mL</v>
      </c>
      <c r="T495" s="13" t="s">
        <v>9</v>
      </c>
      <c r="U495" s="18" t="str">
        <f>IF(ISBLANK(T495)=TRUE," ",'2. Metadata'!B$98)</f>
        <v>most probable number per 100 mL</v>
      </c>
      <c r="V495" s="13">
        <v>4.8000000000000001E-2</v>
      </c>
      <c r="W495" s="18" t="str">
        <f>IF(ISBLANK(V495)=TRUE," ",'2. Metadata'!B$110)</f>
        <v>metres</v>
      </c>
      <c r="X495" s="20">
        <v>2.4E-2</v>
      </c>
      <c r="Y495" s="18" t="str">
        <f>IF(ISBLANK(X495)=TRUE," ",'2. Metadata'!B$122)</f>
        <v>metres3 per second</v>
      </c>
      <c r="Z495" s="19" t="s">
        <v>9</v>
      </c>
      <c r="AA495" s="18" t="str">
        <f>IF(ISBLANK(Z495)=TRUE," ",'2. Metadata'!B$134)</f>
        <v>millimetres</v>
      </c>
      <c r="AB495" s="19" t="s">
        <v>24</v>
      </c>
      <c r="AC495" s="18" t="str">
        <f>IF(ISBLANK(X495)=TRUE," ",'2. Metadata'!B$146)</f>
        <v>N/A</v>
      </c>
      <c r="AD495" s="3" t="s">
        <v>9</v>
      </c>
      <c r="AE495" s="7"/>
      <c r="AF495" s="8"/>
      <c r="AG495" s="8"/>
      <c r="AH495" s="8"/>
      <c r="AI495" s="8"/>
      <c r="AJ495" s="8"/>
      <c r="AK495" s="8"/>
      <c r="AL495" s="8"/>
      <c r="AM495" s="8"/>
      <c r="AN495" s="8"/>
      <c r="AO495" s="8"/>
    </row>
    <row r="496" spans="1:41" x14ac:dyDescent="0.2">
      <c r="A496" s="24" t="s">
        <v>816</v>
      </c>
      <c r="B496" s="10" t="s">
        <v>7</v>
      </c>
      <c r="C496" s="2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49.57</v>
      </c>
      <c r="D496" s="12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-117.65</v>
      </c>
      <c r="E496" s="19" t="s">
        <v>9</v>
      </c>
      <c r="F496" s="13" t="s">
        <v>817</v>
      </c>
      <c r="G496" s="14" t="str">
        <f>IF(ISBLANK(F496)=TRUE," ",'2. Metadata'!B$14)</f>
        <v>observation</v>
      </c>
      <c r="H496" s="13">
        <v>19</v>
      </c>
      <c r="I496" s="21" t="str">
        <f>IF(ISBLANK(H496)=TRUE," ",'2. Metadata'!B$26)</f>
        <v>degrees Celsius</v>
      </c>
      <c r="J496" s="13">
        <v>14</v>
      </c>
      <c r="K496" s="21" t="str">
        <f>IF(ISBLANK(J496)=TRUE," ",'2. Metadata'!B$38)</f>
        <v>degrees Celsius</v>
      </c>
      <c r="L496" s="13" t="s">
        <v>9</v>
      </c>
      <c r="M496" s="18" t="str">
        <f>IF(ISBLANK(L496)=TRUE," ",'2. Metadata'!B$50)</f>
        <v>milligrams per litre</v>
      </c>
      <c r="N496" s="13" t="s">
        <v>9</v>
      </c>
      <c r="O496" s="18" t="str">
        <f>IF(ISBLANK(N496)=TRUE," ",'2. Metadata'!B$62)</f>
        <v>microSiemens per centimetre</v>
      </c>
      <c r="P496" s="13" t="s">
        <v>9</v>
      </c>
      <c r="Q496" s="18" t="str">
        <f>IF(ISBLANK(P496)=TRUE," ",'2. Metadata'!B$74)</f>
        <v>NTU</v>
      </c>
      <c r="R496" s="13" t="s">
        <v>9</v>
      </c>
      <c r="S496" s="18" t="str">
        <f>IF(ISBLANK(R496)=TRUE," ",'2. Metadata'!B$86)</f>
        <v>most probable number per 100 mL</v>
      </c>
      <c r="T496" s="13" t="s">
        <v>9</v>
      </c>
      <c r="U496" s="18" t="str">
        <f>IF(ISBLANK(T496)=TRUE," ",'2. Metadata'!B$98)</f>
        <v>most probable number per 100 mL</v>
      </c>
      <c r="V496" s="13">
        <v>4.3999999999999997E-2</v>
      </c>
      <c r="W496" s="18" t="str">
        <f>IF(ISBLANK(V496)=TRUE," ",'2. Metadata'!B$110)</f>
        <v>metres</v>
      </c>
      <c r="X496" s="20">
        <v>2.1000000000000001E-2</v>
      </c>
      <c r="Y496" s="18" t="str">
        <f>IF(ISBLANK(X496)=TRUE," ",'2. Metadata'!B$122)</f>
        <v>metres3 per second</v>
      </c>
      <c r="Z496" s="19" t="s">
        <v>9</v>
      </c>
      <c r="AA496" s="18" t="str">
        <f>IF(ISBLANK(Z496)=TRUE," ",'2. Metadata'!B$134)</f>
        <v>millimetres</v>
      </c>
      <c r="AB496" s="19" t="s">
        <v>24</v>
      </c>
      <c r="AC496" s="18" t="str">
        <f>IF(ISBLANK(X496)=TRUE," ",'2. Metadata'!B$146)</f>
        <v>N/A</v>
      </c>
      <c r="AD496" s="3" t="s">
        <v>9</v>
      </c>
      <c r="AE496" s="7"/>
      <c r="AF496" s="8"/>
      <c r="AG496" s="8"/>
      <c r="AH496" s="8"/>
      <c r="AI496" s="8"/>
      <c r="AJ496" s="8"/>
      <c r="AK496" s="8"/>
      <c r="AL496" s="8"/>
      <c r="AM496" s="8"/>
      <c r="AN496" s="8"/>
      <c r="AO496" s="8"/>
    </row>
    <row r="497" spans="1:41" x14ac:dyDescent="0.2">
      <c r="A497" s="24" t="s">
        <v>818</v>
      </c>
      <c r="B497" s="10" t="s">
        <v>7</v>
      </c>
      <c r="C497" s="2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49.57</v>
      </c>
      <c r="D497" s="12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-117.65</v>
      </c>
      <c r="E497" s="19" t="s">
        <v>9</v>
      </c>
      <c r="F497" s="13" t="s">
        <v>817</v>
      </c>
      <c r="G497" s="14" t="str">
        <f>IF(ISBLANK(F497)=TRUE," ",'2. Metadata'!B$14)</f>
        <v>observation</v>
      </c>
      <c r="H497" s="13">
        <v>18</v>
      </c>
      <c r="I497" s="21" t="str">
        <f>IF(ISBLANK(H497)=TRUE," ",'2. Metadata'!B$26)</f>
        <v>degrees Celsius</v>
      </c>
      <c r="J497" s="13">
        <v>14</v>
      </c>
      <c r="K497" s="21" t="str">
        <f>IF(ISBLANK(J497)=TRUE," ",'2. Metadata'!B$38)</f>
        <v>degrees Celsius</v>
      </c>
      <c r="L497" s="13" t="s">
        <v>9</v>
      </c>
      <c r="M497" s="18" t="str">
        <f>IF(ISBLANK(L497)=TRUE," ",'2. Metadata'!B$50)</f>
        <v>milligrams per litre</v>
      </c>
      <c r="N497" s="13" t="s">
        <v>9</v>
      </c>
      <c r="O497" s="18" t="str">
        <f>IF(ISBLANK(N497)=TRUE," ",'2. Metadata'!B$62)</f>
        <v>microSiemens per centimetre</v>
      </c>
      <c r="P497" s="13" t="s">
        <v>9</v>
      </c>
      <c r="Q497" s="18" t="str">
        <f>IF(ISBLANK(P497)=TRUE," ",'2. Metadata'!B$74)</f>
        <v>NTU</v>
      </c>
      <c r="R497" s="13" t="s">
        <v>9</v>
      </c>
      <c r="S497" s="18" t="str">
        <f>IF(ISBLANK(R497)=TRUE," ",'2. Metadata'!B$86)</f>
        <v>most probable number per 100 mL</v>
      </c>
      <c r="T497" s="13" t="s">
        <v>9</v>
      </c>
      <c r="U497" s="18" t="str">
        <f>IF(ISBLANK(T497)=TRUE," ",'2. Metadata'!B$98)</f>
        <v>most probable number per 100 mL</v>
      </c>
      <c r="V497" s="13">
        <v>3.7999999999999999E-2</v>
      </c>
      <c r="W497" s="18" t="str">
        <f>IF(ISBLANK(V497)=TRUE," ",'2. Metadata'!B$110)</f>
        <v>metres</v>
      </c>
      <c r="X497" s="20">
        <v>1.7000000000000001E-2</v>
      </c>
      <c r="Y497" s="18" t="str">
        <f>IF(ISBLANK(X497)=TRUE," ",'2. Metadata'!B$122)</f>
        <v>metres3 per second</v>
      </c>
      <c r="Z497" s="19" t="s">
        <v>9</v>
      </c>
      <c r="AA497" s="18" t="str">
        <f>IF(ISBLANK(Z497)=TRUE," ",'2. Metadata'!B$134)</f>
        <v>millimetres</v>
      </c>
      <c r="AB497" s="19" t="s">
        <v>24</v>
      </c>
      <c r="AC497" s="18" t="str">
        <f>IF(ISBLANK(X497)=TRUE," ",'2. Metadata'!B$146)</f>
        <v>N/A</v>
      </c>
      <c r="AD497" s="3" t="s">
        <v>9</v>
      </c>
      <c r="AE497" s="7"/>
      <c r="AF497" s="8"/>
      <c r="AG497" s="8"/>
      <c r="AH497" s="8"/>
      <c r="AI497" s="8"/>
      <c r="AJ497" s="8"/>
      <c r="AK497" s="8"/>
      <c r="AL497" s="8"/>
      <c r="AM497" s="8"/>
      <c r="AN497" s="8"/>
      <c r="AO497" s="8"/>
    </row>
    <row r="498" spans="1:41" x14ac:dyDescent="0.2">
      <c r="A498" s="24" t="s">
        <v>819</v>
      </c>
      <c r="B498" s="10" t="s">
        <v>7</v>
      </c>
      <c r="C498" s="2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49.57</v>
      </c>
      <c r="D498" s="12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-117.65</v>
      </c>
      <c r="E498" s="19" t="s">
        <v>9</v>
      </c>
      <c r="F498" s="13" t="s">
        <v>820</v>
      </c>
      <c r="G498" s="14" t="str">
        <f>IF(ISBLANK(F498)=TRUE," ",'2. Metadata'!B$14)</f>
        <v>observation</v>
      </c>
      <c r="H498" s="13">
        <v>20.5</v>
      </c>
      <c r="I498" s="21" t="str">
        <f>IF(ISBLANK(H498)=TRUE," ",'2. Metadata'!B$26)</f>
        <v>degrees Celsius</v>
      </c>
      <c r="J498" s="13">
        <v>15</v>
      </c>
      <c r="K498" s="21" t="str">
        <f>IF(ISBLANK(J498)=TRUE," ",'2. Metadata'!B$38)</f>
        <v>degrees Celsius</v>
      </c>
      <c r="L498" s="13" t="s">
        <v>9</v>
      </c>
      <c r="M498" s="18" t="str">
        <f>IF(ISBLANK(L498)=TRUE," ",'2. Metadata'!B$50)</f>
        <v>milligrams per litre</v>
      </c>
      <c r="N498" s="13" t="s">
        <v>9</v>
      </c>
      <c r="O498" s="18" t="str">
        <f>IF(ISBLANK(N498)=TRUE," ",'2. Metadata'!B$62)</f>
        <v>microSiemens per centimetre</v>
      </c>
      <c r="P498" s="13" t="s">
        <v>9</v>
      </c>
      <c r="Q498" s="18" t="str">
        <f>IF(ISBLANK(P498)=TRUE," ",'2. Metadata'!B$74)</f>
        <v>NTU</v>
      </c>
      <c r="R498" s="13" t="s">
        <v>9</v>
      </c>
      <c r="S498" s="18" t="str">
        <f>IF(ISBLANK(R498)=TRUE," ",'2. Metadata'!B$86)</f>
        <v>most probable number per 100 mL</v>
      </c>
      <c r="T498" s="13" t="s">
        <v>9</v>
      </c>
      <c r="U498" s="18" t="str">
        <f>IF(ISBLANK(T498)=TRUE," ",'2. Metadata'!B$98)</f>
        <v>most probable number per 100 mL</v>
      </c>
      <c r="V498" s="13">
        <v>3.7999999999999999E-2</v>
      </c>
      <c r="W498" s="18" t="str">
        <f>IF(ISBLANK(V498)=TRUE," ",'2. Metadata'!B$110)</f>
        <v>metres</v>
      </c>
      <c r="X498" s="20">
        <v>1.7000000000000001E-2</v>
      </c>
      <c r="Y498" s="18" t="str">
        <f>IF(ISBLANK(X498)=TRUE," ",'2. Metadata'!B$122)</f>
        <v>metres3 per second</v>
      </c>
      <c r="Z498" s="19" t="s">
        <v>9</v>
      </c>
      <c r="AA498" s="18" t="str">
        <f>IF(ISBLANK(Z498)=TRUE," ",'2. Metadata'!B$134)</f>
        <v>millimetres</v>
      </c>
      <c r="AB498" s="19" t="s">
        <v>24</v>
      </c>
      <c r="AC498" s="18" t="str">
        <f>IF(ISBLANK(X498)=TRUE," ",'2. Metadata'!B$146)</f>
        <v>N/A</v>
      </c>
      <c r="AD498" s="3" t="s">
        <v>9</v>
      </c>
      <c r="AE498" s="7"/>
      <c r="AF498" s="8"/>
      <c r="AG498" s="8"/>
      <c r="AH498" s="8"/>
      <c r="AI498" s="8"/>
      <c r="AJ498" s="8"/>
      <c r="AK498" s="8"/>
      <c r="AL498" s="8"/>
      <c r="AM498" s="8"/>
      <c r="AN498" s="8"/>
      <c r="AO498" s="8"/>
    </row>
    <row r="499" spans="1:41" x14ac:dyDescent="0.2">
      <c r="A499" s="24" t="s">
        <v>821</v>
      </c>
      <c r="B499" s="10" t="s">
        <v>7</v>
      </c>
      <c r="C499" s="2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49.57</v>
      </c>
      <c r="D499" s="12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-117.65</v>
      </c>
      <c r="E499" s="19" t="s">
        <v>9</v>
      </c>
      <c r="F499" s="13" t="s">
        <v>822</v>
      </c>
      <c r="G499" s="14" t="str">
        <f>IF(ISBLANK(F499)=TRUE," ",'2. Metadata'!B$14)</f>
        <v>observation</v>
      </c>
      <c r="H499" s="13">
        <v>16</v>
      </c>
      <c r="I499" s="21" t="str">
        <f>IF(ISBLANK(H499)=TRUE," ",'2. Metadata'!B$26)</f>
        <v>degrees Celsius</v>
      </c>
      <c r="J499" s="13">
        <v>13</v>
      </c>
      <c r="K499" s="21" t="str">
        <f>IF(ISBLANK(J499)=TRUE," ",'2. Metadata'!B$38)</f>
        <v>degrees Celsius</v>
      </c>
      <c r="L499" s="13" t="s">
        <v>9</v>
      </c>
      <c r="M499" s="18" t="str">
        <f>IF(ISBLANK(L499)=TRUE," ",'2. Metadata'!B$50)</f>
        <v>milligrams per litre</v>
      </c>
      <c r="N499" s="13" t="s">
        <v>9</v>
      </c>
      <c r="O499" s="18" t="str">
        <f>IF(ISBLANK(N499)=TRUE," ",'2. Metadata'!B$62)</f>
        <v>microSiemens per centimetre</v>
      </c>
      <c r="P499" s="13" t="s">
        <v>9</v>
      </c>
      <c r="Q499" s="18" t="str">
        <f>IF(ISBLANK(P499)=TRUE," ",'2. Metadata'!B$74)</f>
        <v>NTU</v>
      </c>
      <c r="R499" s="13" t="s">
        <v>9</v>
      </c>
      <c r="S499" s="18" t="str">
        <f>IF(ISBLANK(R499)=TRUE," ",'2. Metadata'!B$86)</f>
        <v>most probable number per 100 mL</v>
      </c>
      <c r="T499" s="13" t="s">
        <v>9</v>
      </c>
      <c r="U499" s="18" t="str">
        <f>IF(ISBLANK(T499)=TRUE," ",'2. Metadata'!B$98)</f>
        <v>most probable number per 100 mL</v>
      </c>
      <c r="V499" s="13">
        <v>3.5999999999999997E-2</v>
      </c>
      <c r="W499" s="18" t="str">
        <f>IF(ISBLANK(V499)=TRUE," ",'2. Metadata'!B$110)</f>
        <v>metres</v>
      </c>
      <c r="X499" s="20">
        <v>1.4999999999999999E-2</v>
      </c>
      <c r="Y499" s="18" t="str">
        <f>IF(ISBLANK(X499)=TRUE," ",'2. Metadata'!B$122)</f>
        <v>metres3 per second</v>
      </c>
      <c r="Z499" s="19" t="s">
        <v>9</v>
      </c>
      <c r="AA499" s="18" t="str">
        <f>IF(ISBLANK(Z499)=TRUE," ",'2. Metadata'!B$134)</f>
        <v>millimetres</v>
      </c>
      <c r="AB499" s="19" t="s">
        <v>24</v>
      </c>
      <c r="AC499" s="18" t="str">
        <f>IF(ISBLANK(X499)=TRUE," ",'2. Metadata'!B$146)</f>
        <v>N/A</v>
      </c>
      <c r="AD499" s="3" t="s">
        <v>9</v>
      </c>
      <c r="AE499" s="7"/>
      <c r="AF499" s="8"/>
      <c r="AG499" s="8"/>
      <c r="AH499" s="8"/>
      <c r="AI499" s="8"/>
      <c r="AJ499" s="8"/>
      <c r="AK499" s="8"/>
      <c r="AL499" s="8"/>
      <c r="AM499" s="8"/>
      <c r="AN499" s="8"/>
      <c r="AO499" s="8"/>
    </row>
    <row r="500" spans="1:41" x14ac:dyDescent="0.2">
      <c r="A500" s="24" t="s">
        <v>823</v>
      </c>
      <c r="B500" s="10" t="s">
        <v>7</v>
      </c>
      <c r="C500" s="2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49.57</v>
      </c>
      <c r="D500" s="12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-117.65</v>
      </c>
      <c r="E500" s="19" t="s">
        <v>9</v>
      </c>
      <c r="F500" s="13" t="s">
        <v>824</v>
      </c>
      <c r="G500" s="14" t="str">
        <f>IF(ISBLANK(F500)=TRUE," ",'2. Metadata'!B$14)</f>
        <v>observation</v>
      </c>
      <c r="H500" s="13">
        <v>19</v>
      </c>
      <c r="I500" s="21" t="str">
        <f>IF(ISBLANK(H500)=TRUE," ",'2. Metadata'!B$26)</f>
        <v>degrees Celsius</v>
      </c>
      <c r="J500" s="13">
        <v>13</v>
      </c>
      <c r="K500" s="21" t="str">
        <f>IF(ISBLANK(J500)=TRUE," ",'2. Metadata'!B$38)</f>
        <v>degrees Celsius</v>
      </c>
      <c r="L500" s="13" t="s">
        <v>9</v>
      </c>
      <c r="M500" s="18" t="str">
        <f>IF(ISBLANK(L500)=TRUE," ",'2. Metadata'!B$50)</f>
        <v>milligrams per litre</v>
      </c>
      <c r="N500" s="13" t="s">
        <v>9</v>
      </c>
      <c r="O500" s="18" t="str">
        <f>IF(ISBLANK(N500)=TRUE," ",'2. Metadata'!B$62)</f>
        <v>microSiemens per centimetre</v>
      </c>
      <c r="P500" s="13" t="s">
        <v>9</v>
      </c>
      <c r="Q500" s="18" t="str">
        <f>IF(ISBLANK(P500)=TRUE," ",'2. Metadata'!B$74)</f>
        <v>NTU</v>
      </c>
      <c r="R500" s="13" t="s">
        <v>9</v>
      </c>
      <c r="S500" s="18" t="str">
        <f>IF(ISBLANK(R500)=TRUE," ",'2. Metadata'!B$86)</f>
        <v>most probable number per 100 mL</v>
      </c>
      <c r="T500" s="13" t="s">
        <v>9</v>
      </c>
      <c r="U500" s="18" t="str">
        <f>IF(ISBLANK(T500)=TRUE," ",'2. Metadata'!B$98)</f>
        <v>most probable number per 100 mL</v>
      </c>
      <c r="V500" s="13">
        <v>3.4000000000000002E-2</v>
      </c>
      <c r="W500" s="18" t="str">
        <f>IF(ISBLANK(V500)=TRUE," ",'2. Metadata'!B$110)</f>
        <v>metres</v>
      </c>
      <c r="X500" s="20">
        <v>1.4E-2</v>
      </c>
      <c r="Y500" s="18" t="str">
        <f>IF(ISBLANK(X500)=TRUE," ",'2. Metadata'!B$122)</f>
        <v>metres3 per second</v>
      </c>
      <c r="Z500" s="19" t="s">
        <v>9</v>
      </c>
      <c r="AA500" s="18" t="str">
        <f>IF(ISBLANK(Z500)=TRUE," ",'2. Metadata'!B$134)</f>
        <v>millimetres</v>
      </c>
      <c r="AB500" s="19" t="s">
        <v>24</v>
      </c>
      <c r="AC500" s="18" t="str">
        <f>IF(ISBLANK(X500)=TRUE," ",'2. Metadata'!B$146)</f>
        <v>N/A</v>
      </c>
      <c r="AD500" s="3" t="s">
        <v>9</v>
      </c>
      <c r="AE500" s="7"/>
      <c r="AF500" s="8"/>
      <c r="AG500" s="8"/>
      <c r="AH500" s="8"/>
      <c r="AI500" s="8"/>
      <c r="AJ500" s="8"/>
      <c r="AK500" s="8"/>
      <c r="AL500" s="8"/>
      <c r="AM500" s="8"/>
      <c r="AN500" s="8"/>
      <c r="AO500" s="8"/>
    </row>
    <row r="501" spans="1:41" x14ac:dyDescent="0.2">
      <c r="A501" s="24" t="s">
        <v>825</v>
      </c>
      <c r="B501" s="10" t="s">
        <v>7</v>
      </c>
      <c r="C501" s="2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49.57</v>
      </c>
      <c r="D501" s="12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-117.65</v>
      </c>
      <c r="E501" s="19" t="s">
        <v>9</v>
      </c>
      <c r="F501" s="13" t="s">
        <v>826</v>
      </c>
      <c r="G501" s="14" t="str">
        <f>IF(ISBLANK(F501)=TRUE," ",'2. Metadata'!B$14)</f>
        <v>observation</v>
      </c>
      <c r="H501" s="13">
        <v>17.5</v>
      </c>
      <c r="I501" s="21" t="str">
        <f>IF(ISBLANK(H501)=TRUE," ",'2. Metadata'!B$26)</f>
        <v>degrees Celsius</v>
      </c>
      <c r="J501" s="13">
        <v>14</v>
      </c>
      <c r="K501" s="21" t="str">
        <f>IF(ISBLANK(J501)=TRUE," ",'2. Metadata'!B$38)</f>
        <v>degrees Celsius</v>
      </c>
      <c r="L501" s="13" t="s">
        <v>15</v>
      </c>
      <c r="M501" s="18" t="str">
        <f>IF(ISBLANK(L501)=TRUE," ",'2. Metadata'!B$50)</f>
        <v>milligrams per litre</v>
      </c>
      <c r="N501" s="13">
        <v>94.5</v>
      </c>
      <c r="O501" s="18" t="str">
        <f>IF(ISBLANK(N501)=TRUE," ",'2. Metadata'!B$62)</f>
        <v>microSiemens per centimetre</v>
      </c>
      <c r="P501" s="13">
        <v>0.25</v>
      </c>
      <c r="Q501" s="18" t="str">
        <f>IF(ISBLANK(P501)=TRUE," ",'2. Metadata'!B$74)</f>
        <v>NTU</v>
      </c>
      <c r="R501" s="13" t="s">
        <v>9</v>
      </c>
      <c r="S501" s="18" t="str">
        <f>IF(ISBLANK(R501)=TRUE," ",'2. Metadata'!B$86)</f>
        <v>most probable number per 100 mL</v>
      </c>
      <c r="T501" s="13" t="s">
        <v>9</v>
      </c>
      <c r="U501" s="18" t="str">
        <f>IF(ISBLANK(T501)=TRUE," ",'2. Metadata'!B$98)</f>
        <v>most probable number per 100 mL</v>
      </c>
      <c r="V501" s="13">
        <v>3.2000000000000001E-2</v>
      </c>
      <c r="W501" s="18" t="str">
        <f>IF(ISBLANK(V501)=TRUE," ",'2. Metadata'!B$110)</f>
        <v>metres</v>
      </c>
      <c r="X501" s="20">
        <v>1.2999999999999999E-2</v>
      </c>
      <c r="Y501" s="18" t="str">
        <f>IF(ISBLANK(X501)=TRUE," ",'2. Metadata'!B$122)</f>
        <v>metres3 per second</v>
      </c>
      <c r="Z501" s="19" t="s">
        <v>9</v>
      </c>
      <c r="AA501" s="18" t="str">
        <f>IF(ISBLANK(Z501)=TRUE," ",'2. Metadata'!B$134)</f>
        <v>millimetres</v>
      </c>
      <c r="AB501" s="19" t="s">
        <v>24</v>
      </c>
      <c r="AC501" s="18" t="str">
        <f>IF(ISBLANK(X501)=TRUE," ",'2. Metadata'!B$146)</f>
        <v>N/A</v>
      </c>
      <c r="AD501" s="3" t="s">
        <v>9</v>
      </c>
      <c r="AE501" s="7"/>
      <c r="AF501" s="8"/>
      <c r="AG501" s="8"/>
      <c r="AH501" s="8"/>
      <c r="AI501" s="8"/>
      <c r="AJ501" s="8"/>
      <c r="AK501" s="8"/>
      <c r="AL501" s="8"/>
      <c r="AM501" s="8"/>
      <c r="AN501" s="8"/>
      <c r="AO501" s="8"/>
    </row>
    <row r="502" spans="1:41" x14ac:dyDescent="0.2">
      <c r="A502" s="24" t="s">
        <v>827</v>
      </c>
      <c r="B502" s="10" t="s">
        <v>7</v>
      </c>
      <c r="C502" s="2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49.57</v>
      </c>
      <c r="D502" s="12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-117.65</v>
      </c>
      <c r="E502" s="19" t="s">
        <v>9</v>
      </c>
      <c r="F502" s="13" t="s">
        <v>828</v>
      </c>
      <c r="G502" s="14" t="str">
        <f>IF(ISBLANK(F502)=TRUE," ",'2. Metadata'!B$14)</f>
        <v>observation</v>
      </c>
      <c r="H502" s="13">
        <v>20</v>
      </c>
      <c r="I502" s="21" t="str">
        <f>IF(ISBLANK(H502)=TRUE," ",'2. Metadata'!B$26)</f>
        <v>degrees Celsius</v>
      </c>
      <c r="J502" s="13">
        <v>14</v>
      </c>
      <c r="K502" s="21" t="str">
        <f>IF(ISBLANK(J502)=TRUE," ",'2. Metadata'!B$38)</f>
        <v>degrees Celsius</v>
      </c>
      <c r="L502" s="13" t="s">
        <v>9</v>
      </c>
      <c r="M502" s="18" t="str">
        <f>IF(ISBLANK(L502)=TRUE," ",'2. Metadata'!B$50)</f>
        <v>milligrams per litre</v>
      </c>
      <c r="N502" s="13" t="s">
        <v>9</v>
      </c>
      <c r="O502" s="18" t="str">
        <f>IF(ISBLANK(N502)=TRUE," ",'2. Metadata'!B$62)</f>
        <v>microSiemens per centimetre</v>
      </c>
      <c r="P502" s="13" t="s">
        <v>9</v>
      </c>
      <c r="Q502" s="18" t="str">
        <f>IF(ISBLANK(P502)=TRUE," ",'2. Metadata'!B$74)</f>
        <v>NTU</v>
      </c>
      <c r="R502" s="13" t="s">
        <v>9</v>
      </c>
      <c r="S502" s="18" t="str">
        <f>IF(ISBLANK(R502)=TRUE," ",'2. Metadata'!B$86)</f>
        <v>most probable number per 100 mL</v>
      </c>
      <c r="T502" s="13" t="s">
        <v>9</v>
      </c>
      <c r="U502" s="18" t="str">
        <f>IF(ISBLANK(T502)=TRUE," ",'2. Metadata'!B$98)</f>
        <v>most probable number per 100 mL</v>
      </c>
      <c r="V502" s="13">
        <v>0.03</v>
      </c>
      <c r="W502" s="18" t="str">
        <f>IF(ISBLANK(V502)=TRUE," ",'2. Metadata'!B$110)</f>
        <v>metres</v>
      </c>
      <c r="X502" s="20">
        <v>1.2E-2</v>
      </c>
      <c r="Y502" s="18" t="str">
        <f>IF(ISBLANK(X502)=TRUE," ",'2. Metadata'!B$122)</f>
        <v>metres3 per second</v>
      </c>
      <c r="Z502" s="19" t="s">
        <v>9</v>
      </c>
      <c r="AA502" s="18" t="str">
        <f>IF(ISBLANK(Z502)=TRUE," ",'2. Metadata'!B$134)</f>
        <v>millimetres</v>
      </c>
      <c r="AB502" s="19" t="s">
        <v>24</v>
      </c>
      <c r="AC502" s="18" t="str">
        <f>IF(ISBLANK(X502)=TRUE," ",'2. Metadata'!B$146)</f>
        <v>N/A</v>
      </c>
      <c r="AD502" s="3" t="s">
        <v>9</v>
      </c>
      <c r="AE502" s="7"/>
      <c r="AF502" s="8"/>
      <c r="AG502" s="8"/>
      <c r="AH502" s="8"/>
      <c r="AI502" s="8"/>
      <c r="AJ502" s="8"/>
      <c r="AK502" s="8"/>
      <c r="AL502" s="8"/>
      <c r="AM502" s="8"/>
      <c r="AN502" s="8"/>
      <c r="AO502" s="8"/>
    </row>
    <row r="503" spans="1:41" x14ac:dyDescent="0.2">
      <c r="A503" s="24" t="s">
        <v>829</v>
      </c>
      <c r="B503" s="10" t="s">
        <v>7</v>
      </c>
      <c r="C503" s="2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49.57</v>
      </c>
      <c r="D503" s="12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-117.65</v>
      </c>
      <c r="E503" s="19" t="s">
        <v>9</v>
      </c>
      <c r="F503" s="13" t="s">
        <v>830</v>
      </c>
      <c r="G503" s="14" t="str">
        <f>IF(ISBLANK(F503)=TRUE," ",'2. Metadata'!B$14)</f>
        <v>observation</v>
      </c>
      <c r="H503" s="13">
        <v>14</v>
      </c>
      <c r="I503" s="21" t="str">
        <f>IF(ISBLANK(H503)=TRUE," ",'2. Metadata'!B$26)</f>
        <v>degrees Celsius</v>
      </c>
      <c r="J503" s="13">
        <v>12.5</v>
      </c>
      <c r="K503" s="21" t="str">
        <f>IF(ISBLANK(J503)=TRUE," ",'2. Metadata'!B$38)</f>
        <v>degrees Celsius</v>
      </c>
      <c r="L503" s="13" t="s">
        <v>9</v>
      </c>
      <c r="M503" s="18" t="str">
        <f>IF(ISBLANK(L503)=TRUE," ",'2. Metadata'!B$50)</f>
        <v>milligrams per litre</v>
      </c>
      <c r="N503" s="13" t="s">
        <v>9</v>
      </c>
      <c r="O503" s="18" t="str">
        <f>IF(ISBLANK(N503)=TRUE," ",'2. Metadata'!B$62)</f>
        <v>microSiemens per centimetre</v>
      </c>
      <c r="P503" s="13" t="s">
        <v>9</v>
      </c>
      <c r="Q503" s="18" t="str">
        <f>IF(ISBLANK(P503)=TRUE," ",'2. Metadata'!B$74)</f>
        <v>NTU</v>
      </c>
      <c r="R503" s="13" t="s">
        <v>9</v>
      </c>
      <c r="S503" s="18" t="str">
        <f>IF(ISBLANK(R503)=TRUE," ",'2. Metadata'!B$86)</f>
        <v>most probable number per 100 mL</v>
      </c>
      <c r="T503" s="13" t="s">
        <v>9</v>
      </c>
      <c r="U503" s="18" t="str">
        <f>IF(ISBLANK(T503)=TRUE," ",'2. Metadata'!B$98)</f>
        <v>most probable number per 100 mL</v>
      </c>
      <c r="V503" s="13">
        <v>0.03</v>
      </c>
      <c r="W503" s="18" t="str">
        <f>IF(ISBLANK(V503)=TRUE," ",'2. Metadata'!B$110)</f>
        <v>metres</v>
      </c>
      <c r="X503" s="20">
        <v>1.2E-2</v>
      </c>
      <c r="Y503" s="18" t="str">
        <f>IF(ISBLANK(X503)=TRUE," ",'2. Metadata'!B$122)</f>
        <v>metres3 per second</v>
      </c>
      <c r="Z503" s="19" t="s">
        <v>9</v>
      </c>
      <c r="AA503" s="18" t="str">
        <f>IF(ISBLANK(Z503)=TRUE," ",'2. Metadata'!B$134)</f>
        <v>millimetres</v>
      </c>
      <c r="AB503" s="19" t="s">
        <v>24</v>
      </c>
      <c r="AC503" s="18" t="str">
        <f>IF(ISBLANK(X503)=TRUE," ",'2. Metadata'!B$146)</f>
        <v>N/A</v>
      </c>
      <c r="AD503" s="3" t="s">
        <v>9</v>
      </c>
      <c r="AE503" s="7"/>
      <c r="AF503" s="8"/>
      <c r="AG503" s="8"/>
      <c r="AH503" s="8"/>
      <c r="AI503" s="8"/>
      <c r="AJ503" s="8"/>
      <c r="AK503" s="8"/>
      <c r="AL503" s="8"/>
      <c r="AM503" s="8"/>
      <c r="AN503" s="8"/>
      <c r="AO503" s="8"/>
    </row>
    <row r="504" spans="1:41" x14ac:dyDescent="0.2">
      <c r="A504" s="24" t="s">
        <v>831</v>
      </c>
      <c r="B504" s="10" t="s">
        <v>7</v>
      </c>
      <c r="C504" s="2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49.57</v>
      </c>
      <c r="D504" s="12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-117.65</v>
      </c>
      <c r="E504" s="19" t="s">
        <v>9</v>
      </c>
      <c r="F504" s="13" t="s">
        <v>832</v>
      </c>
      <c r="G504" s="14" t="str">
        <f>IF(ISBLANK(F504)=TRUE," ",'2. Metadata'!B$14)</f>
        <v>observation</v>
      </c>
      <c r="H504" s="13">
        <v>16.5</v>
      </c>
      <c r="I504" s="21" t="str">
        <f>IF(ISBLANK(H504)=TRUE," ",'2. Metadata'!B$26)</f>
        <v>degrees Celsius</v>
      </c>
      <c r="J504" s="13">
        <v>13</v>
      </c>
      <c r="K504" s="21" t="str">
        <f>IF(ISBLANK(J504)=TRUE," ",'2. Metadata'!B$38)</f>
        <v>degrees Celsius</v>
      </c>
      <c r="L504" s="13" t="s">
        <v>9</v>
      </c>
      <c r="M504" s="18" t="str">
        <f>IF(ISBLANK(L504)=TRUE," ",'2. Metadata'!B$50)</f>
        <v>milligrams per litre</v>
      </c>
      <c r="N504" s="13" t="s">
        <v>9</v>
      </c>
      <c r="O504" s="18" t="str">
        <f>IF(ISBLANK(N504)=TRUE," ",'2. Metadata'!B$62)</f>
        <v>microSiemens per centimetre</v>
      </c>
      <c r="P504" s="13" t="s">
        <v>9</v>
      </c>
      <c r="Q504" s="18" t="str">
        <f>IF(ISBLANK(P504)=TRUE," ",'2. Metadata'!B$74)</f>
        <v>NTU</v>
      </c>
      <c r="R504" s="13" t="s">
        <v>9</v>
      </c>
      <c r="S504" s="18" t="str">
        <f>IF(ISBLANK(R504)=TRUE," ",'2. Metadata'!B$86)</f>
        <v>most probable number per 100 mL</v>
      </c>
      <c r="T504" s="13" t="s">
        <v>9</v>
      </c>
      <c r="U504" s="18" t="str">
        <f>IF(ISBLANK(T504)=TRUE," ",'2. Metadata'!B$98)</f>
        <v>most probable number per 100 mL</v>
      </c>
      <c r="V504" s="13">
        <v>0.06</v>
      </c>
      <c r="W504" s="18" t="str">
        <f>IF(ISBLANK(V504)=TRUE," ",'2. Metadata'!B$110)</f>
        <v>metres</v>
      </c>
      <c r="X504" s="20">
        <v>8.0000000000000002E-3</v>
      </c>
      <c r="Y504" s="18" t="str">
        <f>IF(ISBLANK(X504)=TRUE," ",'2. Metadata'!B$122)</f>
        <v>metres3 per second</v>
      </c>
      <c r="Z504" s="19" t="s">
        <v>9</v>
      </c>
      <c r="AA504" s="18" t="str">
        <f>IF(ISBLANK(Z504)=TRUE," ",'2. Metadata'!B$134)</f>
        <v>millimetres</v>
      </c>
      <c r="AB504" s="19" t="s">
        <v>24</v>
      </c>
      <c r="AC504" s="18" t="str">
        <f>IF(ISBLANK(X504)=TRUE," ",'2. Metadata'!B$146)</f>
        <v>N/A</v>
      </c>
      <c r="AD504" s="3" t="s">
        <v>9</v>
      </c>
      <c r="AE504" s="7"/>
      <c r="AF504" s="8"/>
      <c r="AG504" s="8"/>
      <c r="AH504" s="8"/>
      <c r="AI504" s="8"/>
      <c r="AJ504" s="8"/>
      <c r="AK504" s="8"/>
      <c r="AL504" s="8"/>
      <c r="AM504" s="8"/>
      <c r="AN504" s="8"/>
      <c r="AO504" s="8"/>
    </row>
    <row r="505" spans="1:41" x14ac:dyDescent="0.2">
      <c r="A505" s="24" t="s">
        <v>833</v>
      </c>
      <c r="B505" s="10" t="s">
        <v>7</v>
      </c>
      <c r="C505" s="2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49.57</v>
      </c>
      <c r="D505" s="12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-117.65</v>
      </c>
      <c r="E505" s="19" t="s">
        <v>9</v>
      </c>
      <c r="F505" s="13" t="s">
        <v>817</v>
      </c>
      <c r="G505" s="14" t="str">
        <f>IF(ISBLANK(F505)=TRUE," ",'2. Metadata'!B$14)</f>
        <v>observation</v>
      </c>
      <c r="H505" s="13">
        <v>18</v>
      </c>
      <c r="I505" s="21" t="str">
        <f>IF(ISBLANK(H505)=TRUE," ",'2. Metadata'!B$26)</f>
        <v>degrees Celsius</v>
      </c>
      <c r="J505" s="13">
        <v>13</v>
      </c>
      <c r="K505" s="21" t="str">
        <f>IF(ISBLANK(J505)=TRUE," ",'2. Metadata'!B$38)</f>
        <v>degrees Celsius</v>
      </c>
      <c r="L505" s="13" t="s">
        <v>9</v>
      </c>
      <c r="M505" s="18" t="str">
        <f>IF(ISBLANK(L505)=TRUE," ",'2. Metadata'!B$50)</f>
        <v>milligrams per litre</v>
      </c>
      <c r="N505" s="13" t="s">
        <v>9</v>
      </c>
      <c r="O505" s="18" t="str">
        <f>IF(ISBLANK(N505)=TRUE," ",'2. Metadata'!B$62)</f>
        <v>microSiemens per centimetre</v>
      </c>
      <c r="P505" s="13" t="s">
        <v>9</v>
      </c>
      <c r="Q505" s="18" t="str">
        <f>IF(ISBLANK(P505)=TRUE," ",'2. Metadata'!B$74)</f>
        <v>NTU</v>
      </c>
      <c r="R505" s="13" t="s">
        <v>9</v>
      </c>
      <c r="S505" s="18" t="str">
        <f>IF(ISBLANK(R505)=TRUE," ",'2. Metadata'!B$86)</f>
        <v>most probable number per 100 mL</v>
      </c>
      <c r="T505" s="13" t="s">
        <v>9</v>
      </c>
      <c r="U505" s="18" t="str">
        <f>IF(ISBLANK(T505)=TRUE," ",'2. Metadata'!B$98)</f>
        <v>most probable number per 100 mL</v>
      </c>
      <c r="V505" s="13">
        <v>5.5E-2</v>
      </c>
      <c r="W505" s="18" t="str">
        <f>IF(ISBLANK(V505)=TRUE," ",'2. Metadata'!B$110)</f>
        <v>metres</v>
      </c>
      <c r="X505" s="20">
        <v>7.0000000000000001E-3</v>
      </c>
      <c r="Y505" s="18" t="str">
        <f>IF(ISBLANK(X505)=TRUE," ",'2. Metadata'!B$122)</f>
        <v>metres3 per second</v>
      </c>
      <c r="Z505" s="19" t="s">
        <v>9</v>
      </c>
      <c r="AA505" s="18" t="str">
        <f>IF(ISBLANK(Z505)=TRUE," ",'2. Metadata'!B$134)</f>
        <v>millimetres</v>
      </c>
      <c r="AB505" s="19" t="s">
        <v>24</v>
      </c>
      <c r="AC505" s="18" t="str">
        <f>IF(ISBLANK(X505)=TRUE," ",'2. Metadata'!B$146)</f>
        <v>N/A</v>
      </c>
      <c r="AD505" s="3" t="s">
        <v>9</v>
      </c>
      <c r="AE505" s="7"/>
      <c r="AF505" s="8"/>
      <c r="AG505" s="8"/>
      <c r="AH505" s="8"/>
      <c r="AI505" s="8"/>
      <c r="AJ505" s="8"/>
      <c r="AK505" s="8"/>
      <c r="AL505" s="8"/>
      <c r="AM505" s="8"/>
      <c r="AN505" s="8"/>
      <c r="AO505" s="8"/>
    </row>
    <row r="506" spans="1:41" x14ac:dyDescent="0.2">
      <c r="A506" s="24" t="s">
        <v>834</v>
      </c>
      <c r="B506" s="10" t="s">
        <v>7</v>
      </c>
      <c r="C506" s="2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49.57</v>
      </c>
      <c r="D506" s="12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-117.65</v>
      </c>
      <c r="E506" s="19" t="s">
        <v>9</v>
      </c>
      <c r="F506" s="13" t="s">
        <v>817</v>
      </c>
      <c r="G506" s="14" t="str">
        <f>IF(ISBLANK(F506)=TRUE," ",'2. Metadata'!B$14)</f>
        <v>observation</v>
      </c>
      <c r="H506" s="13">
        <v>21</v>
      </c>
      <c r="I506" s="21" t="str">
        <f>IF(ISBLANK(H506)=TRUE," ",'2. Metadata'!B$26)</f>
        <v>degrees Celsius</v>
      </c>
      <c r="J506" s="13">
        <v>14</v>
      </c>
      <c r="K506" s="21" t="str">
        <f>IF(ISBLANK(J506)=TRUE," ",'2. Metadata'!B$38)</f>
        <v>degrees Celsius</v>
      </c>
      <c r="L506" s="13" t="s">
        <v>9</v>
      </c>
      <c r="M506" s="18" t="str">
        <f>IF(ISBLANK(L506)=TRUE," ",'2. Metadata'!B$50)</f>
        <v>milligrams per litre</v>
      </c>
      <c r="N506" s="13" t="s">
        <v>9</v>
      </c>
      <c r="O506" s="18" t="str">
        <f>IF(ISBLANK(N506)=TRUE," ",'2. Metadata'!B$62)</f>
        <v>microSiemens per centimetre</v>
      </c>
      <c r="P506" s="13" t="s">
        <v>9</v>
      </c>
      <c r="Q506" s="18" t="str">
        <f>IF(ISBLANK(P506)=TRUE," ",'2. Metadata'!B$74)</f>
        <v>NTU</v>
      </c>
      <c r="R506" s="13" t="s">
        <v>9</v>
      </c>
      <c r="S506" s="18" t="str">
        <f>IF(ISBLANK(R506)=TRUE," ",'2. Metadata'!B$86)</f>
        <v>most probable number per 100 mL</v>
      </c>
      <c r="T506" s="13" t="s">
        <v>9</v>
      </c>
      <c r="U506" s="18" t="str">
        <f>IF(ISBLANK(T506)=TRUE," ",'2. Metadata'!B$98)</f>
        <v>most probable number per 100 mL</v>
      </c>
      <c r="V506" s="13">
        <v>0.05</v>
      </c>
      <c r="W506" s="18" t="str">
        <f>IF(ISBLANK(V506)=TRUE," ",'2. Metadata'!B$110)</f>
        <v>metres</v>
      </c>
      <c r="X506" s="20">
        <v>6.1000000000000004E-3</v>
      </c>
      <c r="Y506" s="18" t="str">
        <f>IF(ISBLANK(X506)=TRUE," ",'2. Metadata'!B$122)</f>
        <v>metres3 per second</v>
      </c>
      <c r="Z506" s="19" t="s">
        <v>9</v>
      </c>
      <c r="AA506" s="18" t="str">
        <f>IF(ISBLANK(Z506)=TRUE," ",'2. Metadata'!B$134)</f>
        <v>millimetres</v>
      </c>
      <c r="AB506" s="19" t="s">
        <v>24</v>
      </c>
      <c r="AC506" s="18" t="str">
        <f>IF(ISBLANK(X506)=TRUE," ",'2. Metadata'!B$146)</f>
        <v>N/A</v>
      </c>
      <c r="AD506" s="3" t="s">
        <v>9</v>
      </c>
      <c r="AE506" s="7"/>
      <c r="AF506" s="8"/>
      <c r="AG506" s="8"/>
      <c r="AH506" s="8"/>
      <c r="AI506" s="8"/>
      <c r="AJ506" s="8"/>
      <c r="AK506" s="8"/>
      <c r="AL506" s="8"/>
      <c r="AM506" s="8"/>
      <c r="AN506" s="8"/>
      <c r="AO506" s="8"/>
    </row>
    <row r="507" spans="1:41" x14ac:dyDescent="0.2">
      <c r="A507" s="24" t="s">
        <v>835</v>
      </c>
      <c r="B507" s="10" t="s">
        <v>7</v>
      </c>
      <c r="C507" s="2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49.57</v>
      </c>
      <c r="D507" s="12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-117.65</v>
      </c>
      <c r="E507" s="19" t="s">
        <v>9</v>
      </c>
      <c r="F507" s="13" t="s">
        <v>836</v>
      </c>
      <c r="G507" s="14" t="str">
        <f>IF(ISBLANK(F507)=TRUE," ",'2. Metadata'!B$14)</f>
        <v>observation</v>
      </c>
      <c r="H507" s="13">
        <v>18.5</v>
      </c>
      <c r="I507" s="21" t="str">
        <f>IF(ISBLANK(H507)=TRUE," ",'2. Metadata'!B$26)</f>
        <v>degrees Celsius</v>
      </c>
      <c r="J507" s="13">
        <v>13.5</v>
      </c>
      <c r="K507" s="21" t="str">
        <f>IF(ISBLANK(J507)=TRUE," ",'2. Metadata'!B$38)</f>
        <v>degrees Celsius</v>
      </c>
      <c r="L507" s="13">
        <v>0.8</v>
      </c>
      <c r="M507" s="18" t="str">
        <f>IF(ISBLANK(L507)=TRUE," ",'2. Metadata'!B$50)</f>
        <v>milligrams per litre</v>
      </c>
      <c r="N507" s="13">
        <v>107</v>
      </c>
      <c r="O507" s="18" t="str">
        <f>IF(ISBLANK(N507)=TRUE," ",'2. Metadata'!B$62)</f>
        <v>microSiemens per centimetre</v>
      </c>
      <c r="P507" s="13">
        <v>0.3</v>
      </c>
      <c r="Q507" s="18" t="str">
        <f>IF(ISBLANK(P507)=TRUE," ",'2. Metadata'!B$74)</f>
        <v>NTU</v>
      </c>
      <c r="R507" s="13" t="s">
        <v>9</v>
      </c>
      <c r="S507" s="18" t="str">
        <f>IF(ISBLANK(R507)=TRUE," ",'2. Metadata'!B$86)</f>
        <v>most probable number per 100 mL</v>
      </c>
      <c r="T507" s="13" t="s">
        <v>9</v>
      </c>
      <c r="U507" s="18" t="str">
        <f>IF(ISBLANK(T507)=TRUE," ",'2. Metadata'!B$98)</f>
        <v>most probable number per 100 mL</v>
      </c>
      <c r="V507" s="13">
        <v>0.05</v>
      </c>
      <c r="W507" s="18" t="str">
        <f>IF(ISBLANK(V507)=TRUE," ",'2. Metadata'!B$110)</f>
        <v>metres</v>
      </c>
      <c r="X507" s="20">
        <v>6.1000000000000004E-3</v>
      </c>
      <c r="Y507" s="18" t="str">
        <f>IF(ISBLANK(X507)=TRUE," ",'2. Metadata'!B$122)</f>
        <v>metres3 per second</v>
      </c>
      <c r="Z507" s="19" t="s">
        <v>9</v>
      </c>
      <c r="AA507" s="18" t="str">
        <f>IF(ISBLANK(Z507)=TRUE," ",'2. Metadata'!B$134)</f>
        <v>millimetres</v>
      </c>
      <c r="AB507" s="19" t="s">
        <v>24</v>
      </c>
      <c r="AC507" s="18" t="str">
        <f>IF(ISBLANK(X507)=TRUE," ",'2. Metadata'!B$146)</f>
        <v>N/A</v>
      </c>
      <c r="AD507" s="3" t="s">
        <v>9</v>
      </c>
      <c r="AE507" s="7"/>
      <c r="AF507" s="8"/>
      <c r="AG507" s="8"/>
      <c r="AH507" s="8"/>
      <c r="AI507" s="8"/>
      <c r="AJ507" s="8"/>
      <c r="AK507" s="8"/>
      <c r="AL507" s="8"/>
      <c r="AM507" s="8"/>
      <c r="AN507" s="8"/>
      <c r="AO507" s="8"/>
    </row>
    <row r="508" spans="1:41" x14ac:dyDescent="0.2">
      <c r="A508" s="24" t="s">
        <v>837</v>
      </c>
      <c r="B508" s="10" t="s">
        <v>7</v>
      </c>
      <c r="C508" s="2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49.57</v>
      </c>
      <c r="D508" s="12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-117.65</v>
      </c>
      <c r="E508" s="19" t="s">
        <v>9</v>
      </c>
      <c r="F508" s="13" t="s">
        <v>838</v>
      </c>
      <c r="G508" s="14" t="str">
        <f>IF(ISBLANK(F508)=TRUE," ",'2. Metadata'!B$14)</f>
        <v>observation</v>
      </c>
      <c r="H508" s="13">
        <v>20</v>
      </c>
      <c r="I508" s="21" t="str">
        <f>IF(ISBLANK(H508)=TRUE," ",'2. Metadata'!B$26)</f>
        <v>degrees Celsius</v>
      </c>
      <c r="J508" s="13">
        <v>13.5</v>
      </c>
      <c r="K508" s="21" t="str">
        <f>IF(ISBLANK(J508)=TRUE," ",'2. Metadata'!B$38)</f>
        <v>degrees Celsius</v>
      </c>
      <c r="L508" s="13" t="s">
        <v>9</v>
      </c>
      <c r="M508" s="18" t="str">
        <f>IF(ISBLANK(L508)=TRUE," ",'2. Metadata'!B$50)</f>
        <v>milligrams per litre</v>
      </c>
      <c r="N508" s="13" t="s">
        <v>9</v>
      </c>
      <c r="O508" s="18" t="str">
        <f>IF(ISBLANK(N508)=TRUE," ",'2. Metadata'!B$62)</f>
        <v>microSiemens per centimetre</v>
      </c>
      <c r="P508" s="13" t="s">
        <v>9</v>
      </c>
      <c r="Q508" s="18" t="str">
        <f>IF(ISBLANK(P508)=TRUE," ",'2. Metadata'!B$74)</f>
        <v>NTU</v>
      </c>
      <c r="R508" s="13" t="s">
        <v>9</v>
      </c>
      <c r="S508" s="18" t="str">
        <f>IF(ISBLANK(R508)=TRUE," ",'2. Metadata'!B$86)</f>
        <v>most probable number per 100 mL</v>
      </c>
      <c r="T508" s="13" t="s">
        <v>9</v>
      </c>
      <c r="U508" s="18" t="str">
        <f>IF(ISBLANK(T508)=TRUE," ",'2. Metadata'!B$98)</f>
        <v>most probable number per 100 mL</v>
      </c>
      <c r="V508" s="13">
        <v>4.7E-2</v>
      </c>
      <c r="W508" s="18" t="str">
        <f>IF(ISBLANK(V508)=TRUE," ",'2. Metadata'!B$110)</f>
        <v>metres</v>
      </c>
      <c r="X508" s="20">
        <v>5.5999999999999999E-3</v>
      </c>
      <c r="Y508" s="18" t="str">
        <f>IF(ISBLANK(X508)=TRUE," ",'2. Metadata'!B$122)</f>
        <v>metres3 per second</v>
      </c>
      <c r="Z508" s="19" t="s">
        <v>9</v>
      </c>
      <c r="AA508" s="18" t="str">
        <f>IF(ISBLANK(Z508)=TRUE," ",'2. Metadata'!B$134)</f>
        <v>millimetres</v>
      </c>
      <c r="AB508" s="19" t="s">
        <v>24</v>
      </c>
      <c r="AC508" s="18" t="str">
        <f>IF(ISBLANK(X508)=TRUE," ",'2. Metadata'!B$146)</f>
        <v>N/A</v>
      </c>
      <c r="AD508" s="3" t="s">
        <v>9</v>
      </c>
      <c r="AE508" s="7"/>
      <c r="AF508" s="8"/>
      <c r="AG508" s="8"/>
      <c r="AH508" s="8"/>
      <c r="AI508" s="8"/>
      <c r="AJ508" s="8"/>
      <c r="AK508" s="8"/>
      <c r="AL508" s="8"/>
      <c r="AM508" s="8"/>
      <c r="AN508" s="8"/>
      <c r="AO508" s="8"/>
    </row>
    <row r="509" spans="1:41" x14ac:dyDescent="0.2">
      <c r="A509" s="24" t="s">
        <v>839</v>
      </c>
      <c r="B509" s="10" t="s">
        <v>7</v>
      </c>
      <c r="C509" s="2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49.57</v>
      </c>
      <c r="D509" s="12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-117.65</v>
      </c>
      <c r="E509" s="19" t="s">
        <v>9</v>
      </c>
      <c r="F509" s="13" t="s">
        <v>840</v>
      </c>
      <c r="G509" s="14" t="str">
        <f>IF(ISBLANK(F509)=TRUE," ",'2. Metadata'!B$14)</f>
        <v>observation</v>
      </c>
      <c r="H509" s="13">
        <v>19</v>
      </c>
      <c r="I509" s="21" t="str">
        <f>IF(ISBLANK(H509)=TRUE," ",'2. Metadata'!B$26)</f>
        <v>degrees Celsius</v>
      </c>
      <c r="J509" s="13">
        <v>13.5</v>
      </c>
      <c r="K509" s="21" t="str">
        <f>IF(ISBLANK(J509)=TRUE," ",'2. Metadata'!B$38)</f>
        <v>degrees Celsius</v>
      </c>
      <c r="L509" s="13" t="s">
        <v>9</v>
      </c>
      <c r="M509" s="18" t="str">
        <f>IF(ISBLANK(L509)=TRUE," ",'2. Metadata'!B$50)</f>
        <v>milligrams per litre</v>
      </c>
      <c r="N509" s="13" t="s">
        <v>9</v>
      </c>
      <c r="O509" s="18" t="str">
        <f>IF(ISBLANK(N509)=TRUE," ",'2. Metadata'!B$62)</f>
        <v>microSiemens per centimetre</v>
      </c>
      <c r="P509" s="13" t="s">
        <v>9</v>
      </c>
      <c r="Q509" s="18" t="str">
        <f>IF(ISBLANK(P509)=TRUE," ",'2. Metadata'!B$74)</f>
        <v>NTU</v>
      </c>
      <c r="R509" s="13" t="s">
        <v>9</v>
      </c>
      <c r="S509" s="18" t="str">
        <f>IF(ISBLANK(R509)=TRUE," ",'2. Metadata'!B$86)</f>
        <v>most probable number per 100 mL</v>
      </c>
      <c r="T509" s="13" t="s">
        <v>9</v>
      </c>
      <c r="U509" s="18" t="str">
        <f>IF(ISBLANK(T509)=TRUE," ",'2. Metadata'!B$98)</f>
        <v>most probable number per 100 mL</v>
      </c>
      <c r="V509" s="13">
        <v>4.2999999999999997E-2</v>
      </c>
      <c r="W509" s="18" t="str">
        <f>IF(ISBLANK(V509)=TRUE," ",'2. Metadata'!B$110)</f>
        <v>metres</v>
      </c>
      <c r="X509" s="20">
        <v>4.8999999999999998E-3</v>
      </c>
      <c r="Y509" s="18" t="str">
        <f>IF(ISBLANK(X509)=TRUE," ",'2. Metadata'!B$122)</f>
        <v>metres3 per second</v>
      </c>
      <c r="Z509" s="19" t="s">
        <v>9</v>
      </c>
      <c r="AA509" s="18" t="str">
        <f>IF(ISBLANK(Z509)=TRUE," ",'2. Metadata'!B$134)</f>
        <v>millimetres</v>
      </c>
      <c r="AB509" s="19" t="s">
        <v>24</v>
      </c>
      <c r="AC509" s="18" t="str">
        <f>IF(ISBLANK(X509)=TRUE," ",'2. Metadata'!B$146)</f>
        <v>N/A</v>
      </c>
      <c r="AD509" s="3" t="s">
        <v>9</v>
      </c>
      <c r="AE509" s="7"/>
      <c r="AF509" s="8"/>
      <c r="AG509" s="8"/>
      <c r="AH509" s="8"/>
      <c r="AI509" s="8"/>
      <c r="AJ509" s="8"/>
      <c r="AK509" s="8"/>
      <c r="AL509" s="8"/>
      <c r="AM509" s="8"/>
      <c r="AN509" s="8"/>
      <c r="AO509" s="8"/>
    </row>
    <row r="510" spans="1:41" x14ac:dyDescent="0.2">
      <c r="A510" s="24" t="s">
        <v>841</v>
      </c>
      <c r="B510" s="10" t="s">
        <v>7</v>
      </c>
      <c r="C510" s="2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49.57</v>
      </c>
      <c r="D510" s="12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-117.65</v>
      </c>
      <c r="E510" s="19" t="s">
        <v>9</v>
      </c>
      <c r="F510" s="13" t="s">
        <v>842</v>
      </c>
      <c r="G510" s="14" t="str">
        <f>IF(ISBLANK(F510)=TRUE," ",'2. Metadata'!B$14)</f>
        <v>observation</v>
      </c>
      <c r="H510" s="13">
        <v>19</v>
      </c>
      <c r="I510" s="21" t="str">
        <f>IF(ISBLANK(H510)=TRUE," ",'2. Metadata'!B$26)</f>
        <v>degrees Celsius</v>
      </c>
      <c r="J510" s="13">
        <v>13</v>
      </c>
      <c r="K510" s="21" t="str">
        <f>IF(ISBLANK(J510)=TRUE," ",'2. Metadata'!B$38)</f>
        <v>degrees Celsius</v>
      </c>
      <c r="L510" s="13" t="s">
        <v>9</v>
      </c>
      <c r="M510" s="18" t="str">
        <f>IF(ISBLANK(L510)=TRUE," ",'2. Metadata'!B$50)</f>
        <v>milligrams per litre</v>
      </c>
      <c r="N510" s="13" t="s">
        <v>9</v>
      </c>
      <c r="O510" s="18" t="str">
        <f>IF(ISBLANK(N510)=TRUE," ",'2. Metadata'!B$62)</f>
        <v>microSiemens per centimetre</v>
      </c>
      <c r="P510" s="13" t="s">
        <v>9</v>
      </c>
      <c r="Q510" s="18" t="str">
        <f>IF(ISBLANK(P510)=TRUE," ",'2. Metadata'!B$74)</f>
        <v>NTU</v>
      </c>
      <c r="R510" s="13">
        <v>10</v>
      </c>
      <c r="S510" s="18" t="str">
        <f>IF(ISBLANK(R510)=TRUE," ",'2. Metadata'!B$86)</f>
        <v>most probable number per 100 mL</v>
      </c>
      <c r="T510" s="13">
        <v>4</v>
      </c>
      <c r="U510" s="18" t="str">
        <f>IF(ISBLANK(T510)=TRUE," ",'2. Metadata'!B$98)</f>
        <v>most probable number per 100 mL</v>
      </c>
      <c r="V510" s="13">
        <v>3.9E-2</v>
      </c>
      <c r="W510" s="18" t="str">
        <f>IF(ISBLANK(V510)=TRUE," ",'2. Metadata'!B$110)</f>
        <v>metres</v>
      </c>
      <c r="X510" s="20">
        <v>4.1999999999999997E-3</v>
      </c>
      <c r="Y510" s="18" t="str">
        <f>IF(ISBLANK(X510)=TRUE," ",'2. Metadata'!B$122)</f>
        <v>metres3 per second</v>
      </c>
      <c r="Z510" s="19">
        <v>0</v>
      </c>
      <c r="AA510" s="18" t="str">
        <f>IF(ISBLANK(Z510)=TRUE," ",'2. Metadata'!B$134)</f>
        <v>millimetres</v>
      </c>
      <c r="AB510" s="19" t="s">
        <v>10</v>
      </c>
      <c r="AC510" s="18" t="str">
        <f>IF(ISBLANK(X510)=TRUE," ",'2. Metadata'!B$146)</f>
        <v>N/A</v>
      </c>
      <c r="AD510" s="3" t="s">
        <v>9</v>
      </c>
      <c r="AE510" s="7"/>
      <c r="AF510" s="8"/>
      <c r="AG510" s="8"/>
      <c r="AH510" s="8"/>
      <c r="AI510" s="8"/>
      <c r="AJ510" s="8"/>
      <c r="AK510" s="8"/>
      <c r="AL510" s="8"/>
      <c r="AM510" s="8"/>
      <c r="AN510" s="8"/>
      <c r="AO510" s="8"/>
    </row>
    <row r="511" spans="1:41" x14ac:dyDescent="0.2">
      <c r="A511" s="24" t="s">
        <v>843</v>
      </c>
      <c r="B511" s="10" t="s">
        <v>7</v>
      </c>
      <c r="C511" s="2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49.57</v>
      </c>
      <c r="D511" s="12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-117.65</v>
      </c>
      <c r="E511" s="19" t="s">
        <v>9</v>
      </c>
      <c r="F511" s="13" t="s">
        <v>183</v>
      </c>
      <c r="G511" s="14" t="str">
        <f>IF(ISBLANK(F511)=TRUE," ",'2. Metadata'!B$14)</f>
        <v>observation</v>
      </c>
      <c r="H511" s="13">
        <v>19</v>
      </c>
      <c r="I511" s="21" t="str">
        <f>IF(ISBLANK(H511)=TRUE," ",'2. Metadata'!B$26)</f>
        <v>degrees Celsius</v>
      </c>
      <c r="J511" s="13">
        <v>13</v>
      </c>
      <c r="K511" s="21" t="str">
        <f>IF(ISBLANK(J511)=TRUE," ",'2. Metadata'!B$38)</f>
        <v>degrees Celsius</v>
      </c>
      <c r="L511" s="13" t="s">
        <v>9</v>
      </c>
      <c r="M511" s="18" t="str">
        <f>IF(ISBLANK(L511)=TRUE," ",'2. Metadata'!B$50)</f>
        <v>milligrams per litre</v>
      </c>
      <c r="N511" s="13" t="s">
        <v>9</v>
      </c>
      <c r="O511" s="18" t="str">
        <f>IF(ISBLANK(N511)=TRUE," ",'2. Metadata'!B$62)</f>
        <v>microSiemens per centimetre</v>
      </c>
      <c r="P511" s="13" t="s">
        <v>9</v>
      </c>
      <c r="Q511" s="18" t="str">
        <f>IF(ISBLANK(P511)=TRUE," ",'2. Metadata'!B$74)</f>
        <v>NTU</v>
      </c>
      <c r="R511" s="13" t="s">
        <v>9</v>
      </c>
      <c r="S511" s="18" t="str">
        <f>IF(ISBLANK(R511)=TRUE," ",'2. Metadata'!B$86)</f>
        <v>most probable number per 100 mL</v>
      </c>
      <c r="T511" s="13" t="s">
        <v>9</v>
      </c>
      <c r="U511" s="18" t="str">
        <f>IF(ISBLANK(T511)=TRUE," ",'2. Metadata'!B$98)</f>
        <v>most probable number per 100 mL</v>
      </c>
      <c r="V511" s="13">
        <v>3.9E-2</v>
      </c>
      <c r="W511" s="18" t="str">
        <f>IF(ISBLANK(V511)=TRUE," ",'2. Metadata'!B$110)</f>
        <v>metres</v>
      </c>
      <c r="X511" s="20">
        <v>4.1999999999999997E-3</v>
      </c>
      <c r="Y511" s="18" t="str">
        <f>IF(ISBLANK(X511)=TRUE," ",'2. Metadata'!B$122)</f>
        <v>metres3 per second</v>
      </c>
      <c r="Z511" s="19" t="s">
        <v>9</v>
      </c>
      <c r="AA511" s="18" t="str">
        <f>IF(ISBLANK(Z511)=TRUE," ",'2. Metadata'!B$134)</f>
        <v>millimetres</v>
      </c>
      <c r="AB511" s="19" t="s">
        <v>24</v>
      </c>
      <c r="AC511" s="18" t="str">
        <f>IF(ISBLANK(X511)=TRUE," ",'2. Metadata'!B$146)</f>
        <v>N/A</v>
      </c>
      <c r="AD511" s="3" t="s">
        <v>9</v>
      </c>
      <c r="AE511" s="7"/>
      <c r="AF511" s="8"/>
      <c r="AG511" s="8"/>
      <c r="AH511" s="8"/>
      <c r="AI511" s="8"/>
      <c r="AJ511" s="8"/>
      <c r="AK511" s="8"/>
      <c r="AL511" s="8"/>
      <c r="AM511" s="8"/>
      <c r="AN511" s="8"/>
      <c r="AO511" s="8"/>
    </row>
    <row r="512" spans="1:41" x14ac:dyDescent="0.2">
      <c r="A512" s="24" t="s">
        <v>844</v>
      </c>
      <c r="B512" s="10" t="s">
        <v>7</v>
      </c>
      <c r="C512" s="2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49.57</v>
      </c>
      <c r="D512" s="12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-117.65</v>
      </c>
      <c r="E512" s="19" t="s">
        <v>9</v>
      </c>
      <c r="F512" s="13" t="s">
        <v>845</v>
      </c>
      <c r="G512" s="14" t="str">
        <f>IF(ISBLANK(F512)=TRUE," ",'2. Metadata'!B$14)</f>
        <v>observation</v>
      </c>
      <c r="H512" s="13">
        <v>16</v>
      </c>
      <c r="I512" s="21" t="str">
        <f>IF(ISBLANK(H512)=TRUE," ",'2. Metadata'!B$26)</f>
        <v>degrees Celsius</v>
      </c>
      <c r="J512" s="13">
        <v>12</v>
      </c>
      <c r="K512" s="21" t="str">
        <f>IF(ISBLANK(J512)=TRUE," ",'2. Metadata'!B$38)</f>
        <v>degrees Celsius</v>
      </c>
      <c r="L512" s="13" t="s">
        <v>9</v>
      </c>
      <c r="M512" s="18" t="str">
        <f>IF(ISBLANK(L512)=TRUE," ",'2. Metadata'!B$50)</f>
        <v>milligrams per litre</v>
      </c>
      <c r="N512" s="13" t="s">
        <v>9</v>
      </c>
      <c r="O512" s="18" t="str">
        <f>IF(ISBLANK(N512)=TRUE," ",'2. Metadata'!B$62)</f>
        <v>microSiemens per centimetre</v>
      </c>
      <c r="P512" s="13" t="s">
        <v>9</v>
      </c>
      <c r="Q512" s="18" t="str">
        <f>IF(ISBLANK(P512)=TRUE," ",'2. Metadata'!B$74)</f>
        <v>NTU</v>
      </c>
      <c r="R512" s="13" t="s">
        <v>9</v>
      </c>
      <c r="S512" s="18" t="str">
        <f>IF(ISBLANK(R512)=TRUE," ",'2. Metadata'!B$86)</f>
        <v>most probable number per 100 mL</v>
      </c>
      <c r="T512" s="13" t="s">
        <v>9</v>
      </c>
      <c r="U512" s="18" t="str">
        <f>IF(ISBLANK(T512)=TRUE," ",'2. Metadata'!B$98)</f>
        <v>most probable number per 100 mL</v>
      </c>
      <c r="V512" s="13">
        <v>3.2000000000000001E-2</v>
      </c>
      <c r="W512" s="18" t="str">
        <f>IF(ISBLANK(V512)=TRUE," ",'2. Metadata'!B$110)</f>
        <v>metres</v>
      </c>
      <c r="X512" s="20">
        <v>3.0999999999999999E-3</v>
      </c>
      <c r="Y512" s="18" t="str">
        <f>IF(ISBLANK(X512)=TRUE," ",'2. Metadata'!B$122)</f>
        <v>metres3 per second</v>
      </c>
      <c r="Z512" s="19" t="s">
        <v>9</v>
      </c>
      <c r="AA512" s="18" t="str">
        <f>IF(ISBLANK(Z512)=TRUE," ",'2. Metadata'!B$134)</f>
        <v>millimetres</v>
      </c>
      <c r="AB512" s="19" t="s">
        <v>24</v>
      </c>
      <c r="AC512" s="18" t="str">
        <f>IF(ISBLANK(X512)=TRUE," ",'2. Metadata'!B$146)</f>
        <v>N/A</v>
      </c>
      <c r="AD512" s="3" t="s">
        <v>9</v>
      </c>
      <c r="AE512" s="7"/>
      <c r="AF512" s="8"/>
      <c r="AG512" s="8"/>
      <c r="AH512" s="8"/>
      <c r="AI512" s="8"/>
      <c r="AJ512" s="8"/>
      <c r="AK512" s="8"/>
      <c r="AL512" s="8"/>
      <c r="AM512" s="8"/>
      <c r="AN512" s="8"/>
      <c r="AO512" s="8"/>
    </row>
    <row r="513" spans="1:41" x14ac:dyDescent="0.2">
      <c r="A513" s="24" t="s">
        <v>846</v>
      </c>
      <c r="B513" s="10" t="s">
        <v>7</v>
      </c>
      <c r="C513" s="2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49.57</v>
      </c>
      <c r="D513" s="12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-117.65</v>
      </c>
      <c r="E513" s="19" t="s">
        <v>9</v>
      </c>
      <c r="F513" s="13" t="s">
        <v>847</v>
      </c>
      <c r="G513" s="14" t="str">
        <f>IF(ISBLANK(F513)=TRUE," ",'2. Metadata'!B$14)</f>
        <v>observation</v>
      </c>
      <c r="H513" s="13">
        <v>17</v>
      </c>
      <c r="I513" s="21" t="str">
        <f>IF(ISBLANK(H513)=TRUE," ",'2. Metadata'!B$26)</f>
        <v>degrees Celsius</v>
      </c>
      <c r="J513" s="13">
        <v>13</v>
      </c>
      <c r="K513" s="21" t="str">
        <f>IF(ISBLANK(J513)=TRUE," ",'2. Metadata'!B$38)</f>
        <v>degrees Celsius</v>
      </c>
      <c r="L513" s="13" t="s">
        <v>9</v>
      </c>
      <c r="M513" s="18" t="str">
        <f>IF(ISBLANK(L513)=TRUE," ",'2. Metadata'!B$50)</f>
        <v>milligrams per litre</v>
      </c>
      <c r="N513" s="13" t="s">
        <v>9</v>
      </c>
      <c r="O513" s="18" t="str">
        <f>IF(ISBLANK(N513)=TRUE," ",'2. Metadata'!B$62)</f>
        <v>microSiemens per centimetre</v>
      </c>
      <c r="P513" s="13" t="s">
        <v>9</v>
      </c>
      <c r="Q513" s="18" t="str">
        <f>IF(ISBLANK(P513)=TRUE," ",'2. Metadata'!B$74)</f>
        <v>NTU</v>
      </c>
      <c r="R513" s="13" t="s">
        <v>9</v>
      </c>
      <c r="S513" s="18" t="str">
        <f>IF(ISBLANK(R513)=TRUE," ",'2. Metadata'!B$86)</f>
        <v>most probable number per 100 mL</v>
      </c>
      <c r="T513" s="13" t="s">
        <v>9</v>
      </c>
      <c r="U513" s="18" t="str">
        <f>IF(ISBLANK(T513)=TRUE," ",'2. Metadata'!B$98)</f>
        <v>most probable number per 100 mL</v>
      </c>
      <c r="V513" s="13">
        <v>2.8000000000000001E-2</v>
      </c>
      <c r="W513" s="18" t="str">
        <f>IF(ISBLANK(V513)=TRUE," ",'2. Metadata'!B$110)</f>
        <v>metres</v>
      </c>
      <c r="X513" s="20">
        <v>2.5999999999999999E-3</v>
      </c>
      <c r="Y513" s="18" t="str">
        <f>IF(ISBLANK(X513)=TRUE," ",'2. Metadata'!B$122)</f>
        <v>metres3 per second</v>
      </c>
      <c r="Z513" s="19" t="s">
        <v>9</v>
      </c>
      <c r="AA513" s="18" t="str">
        <f>IF(ISBLANK(Z513)=TRUE," ",'2. Metadata'!B$134)</f>
        <v>millimetres</v>
      </c>
      <c r="AB513" s="19" t="s">
        <v>24</v>
      </c>
      <c r="AC513" s="18" t="str">
        <f>IF(ISBLANK(X513)=TRUE," ",'2. Metadata'!B$146)</f>
        <v>N/A</v>
      </c>
      <c r="AD513" s="3" t="s">
        <v>9</v>
      </c>
      <c r="AE513" s="7"/>
      <c r="AF513" s="8"/>
      <c r="AG513" s="8"/>
      <c r="AH513" s="8"/>
      <c r="AI513" s="8"/>
      <c r="AJ513" s="8"/>
      <c r="AK513" s="8"/>
      <c r="AL513" s="8"/>
      <c r="AM513" s="8"/>
      <c r="AN513" s="8"/>
      <c r="AO513" s="8"/>
    </row>
    <row r="514" spans="1:41" x14ac:dyDescent="0.2">
      <c r="A514" s="24" t="s">
        <v>848</v>
      </c>
      <c r="B514" s="10" t="s">
        <v>7</v>
      </c>
      <c r="C514" s="2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49.57</v>
      </c>
      <c r="D514" s="12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-117.65</v>
      </c>
      <c r="E514" s="19" t="s">
        <v>9</v>
      </c>
      <c r="F514" s="13" t="s">
        <v>849</v>
      </c>
      <c r="G514" s="14" t="str">
        <f>IF(ISBLANK(F514)=TRUE," ",'2. Metadata'!B$14)</f>
        <v>observation</v>
      </c>
      <c r="H514" s="13">
        <v>12.5</v>
      </c>
      <c r="I514" s="21" t="str">
        <f>IF(ISBLANK(H514)=TRUE," ",'2. Metadata'!B$26)</f>
        <v>degrees Celsius</v>
      </c>
      <c r="J514" s="13">
        <v>12.5</v>
      </c>
      <c r="K514" s="21" t="str">
        <f>IF(ISBLANK(J514)=TRUE," ",'2. Metadata'!B$38)</f>
        <v>degrees Celsius</v>
      </c>
      <c r="L514" s="13">
        <v>0.8</v>
      </c>
      <c r="M514" s="18" t="str">
        <f>IF(ISBLANK(L514)=TRUE," ",'2. Metadata'!B$50)</f>
        <v>milligrams per litre</v>
      </c>
      <c r="N514" s="13">
        <v>117</v>
      </c>
      <c r="O514" s="18" t="str">
        <f>IF(ISBLANK(N514)=TRUE," ",'2. Metadata'!B$62)</f>
        <v>microSiemens per centimetre</v>
      </c>
      <c r="P514" s="13">
        <v>0.45</v>
      </c>
      <c r="Q514" s="18" t="str">
        <f>IF(ISBLANK(P514)=TRUE," ",'2. Metadata'!B$74)</f>
        <v>NTU</v>
      </c>
      <c r="R514" s="13" t="s">
        <v>9</v>
      </c>
      <c r="S514" s="18" t="str">
        <f>IF(ISBLANK(R514)=TRUE," ",'2. Metadata'!B$86)</f>
        <v>most probable number per 100 mL</v>
      </c>
      <c r="T514" s="13" t="s">
        <v>9</v>
      </c>
      <c r="U514" s="18" t="str">
        <f>IF(ISBLANK(T514)=TRUE," ",'2. Metadata'!B$98)</f>
        <v>most probable number per 100 mL</v>
      </c>
      <c r="V514" s="13">
        <v>2.8000000000000001E-2</v>
      </c>
      <c r="W514" s="18" t="str">
        <f>IF(ISBLANK(V514)=TRUE," ",'2. Metadata'!B$110)</f>
        <v>metres</v>
      </c>
      <c r="X514" s="20">
        <v>2.5999999999999999E-3</v>
      </c>
      <c r="Y514" s="18" t="str">
        <f>IF(ISBLANK(X514)=TRUE," ",'2. Metadata'!B$122)</f>
        <v>metres3 per second</v>
      </c>
      <c r="Z514" s="19" t="s">
        <v>9</v>
      </c>
      <c r="AA514" s="18" t="str">
        <f>IF(ISBLANK(Z514)=TRUE," ",'2. Metadata'!B$134)</f>
        <v>millimetres</v>
      </c>
      <c r="AB514" s="19" t="s">
        <v>24</v>
      </c>
      <c r="AC514" s="18" t="str">
        <f>IF(ISBLANK(X514)=TRUE," ",'2. Metadata'!B$146)</f>
        <v>N/A</v>
      </c>
      <c r="AD514" s="3" t="s">
        <v>9</v>
      </c>
      <c r="AE514" s="7"/>
      <c r="AF514" s="8"/>
      <c r="AG514" s="8"/>
      <c r="AH514" s="8"/>
      <c r="AI514" s="8"/>
      <c r="AJ514" s="8"/>
      <c r="AK514" s="8"/>
      <c r="AL514" s="8"/>
      <c r="AM514" s="8"/>
      <c r="AN514" s="8"/>
      <c r="AO514" s="8"/>
    </row>
    <row r="515" spans="1:41" x14ac:dyDescent="0.2">
      <c r="A515" s="24" t="s">
        <v>850</v>
      </c>
      <c r="B515" s="10" t="s">
        <v>7</v>
      </c>
      <c r="C515" s="2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49.57</v>
      </c>
      <c r="D515" s="12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-117.65</v>
      </c>
      <c r="E515" s="19" t="s">
        <v>9</v>
      </c>
      <c r="F515" s="13" t="s">
        <v>851</v>
      </c>
      <c r="G515" s="14" t="str">
        <f>IF(ISBLANK(F515)=TRUE," ",'2. Metadata'!B$14)</f>
        <v>observation</v>
      </c>
      <c r="H515" s="13">
        <v>13</v>
      </c>
      <c r="I515" s="21" t="str">
        <f>IF(ISBLANK(H515)=TRUE," ",'2. Metadata'!B$26)</f>
        <v>degrees Celsius</v>
      </c>
      <c r="J515" s="13">
        <v>12</v>
      </c>
      <c r="K515" s="21" t="str">
        <f>IF(ISBLANK(J515)=TRUE," ",'2. Metadata'!B$38)</f>
        <v>degrees Celsius</v>
      </c>
      <c r="L515" s="13" t="s">
        <v>9</v>
      </c>
      <c r="M515" s="18" t="str">
        <f>IF(ISBLANK(L515)=TRUE," ",'2. Metadata'!B$50)</f>
        <v>milligrams per litre</v>
      </c>
      <c r="N515" s="13" t="s">
        <v>9</v>
      </c>
      <c r="O515" s="18" t="str">
        <f>IF(ISBLANK(N515)=TRUE," ",'2. Metadata'!B$62)</f>
        <v>microSiemens per centimetre</v>
      </c>
      <c r="P515" s="13" t="s">
        <v>9</v>
      </c>
      <c r="Q515" s="18" t="str">
        <f>IF(ISBLANK(P515)=TRUE," ",'2. Metadata'!B$74)</f>
        <v>NTU</v>
      </c>
      <c r="R515" s="13">
        <v>34</v>
      </c>
      <c r="S515" s="18" t="str">
        <f>IF(ISBLANK(R515)=TRUE," ",'2. Metadata'!B$86)</f>
        <v>most probable number per 100 mL</v>
      </c>
      <c r="T515" s="13">
        <v>6</v>
      </c>
      <c r="U515" s="18" t="str">
        <f>IF(ISBLANK(T515)=TRUE," ",'2. Metadata'!B$98)</f>
        <v>most probable number per 100 mL</v>
      </c>
      <c r="V515" s="13">
        <v>2.8000000000000001E-2</v>
      </c>
      <c r="W515" s="18" t="str">
        <f>IF(ISBLANK(V515)=TRUE," ",'2. Metadata'!B$110)</f>
        <v>metres</v>
      </c>
      <c r="X515" s="20">
        <v>2.5999999999999999E-3</v>
      </c>
      <c r="Y515" s="18" t="str">
        <f>IF(ISBLANK(X515)=TRUE," ",'2. Metadata'!B$122)</f>
        <v>metres3 per second</v>
      </c>
      <c r="Z515" s="19">
        <v>0</v>
      </c>
      <c r="AA515" s="18" t="str">
        <f>IF(ISBLANK(Z515)=TRUE," ",'2. Metadata'!B$134)</f>
        <v>millimetres</v>
      </c>
      <c r="AB515" s="19" t="s">
        <v>10</v>
      </c>
      <c r="AC515" s="18" t="str">
        <f>IF(ISBLANK(X515)=TRUE," ",'2. Metadata'!B$146)</f>
        <v>N/A</v>
      </c>
      <c r="AD515" s="3" t="s">
        <v>9</v>
      </c>
      <c r="AE515" s="7"/>
      <c r="AF515" s="8"/>
      <c r="AG515" s="8"/>
      <c r="AH515" s="8"/>
      <c r="AI515" s="8"/>
      <c r="AJ515" s="8"/>
      <c r="AK515" s="8"/>
      <c r="AL515" s="8"/>
      <c r="AM515" s="8"/>
      <c r="AN515" s="8"/>
      <c r="AO515" s="8"/>
    </row>
    <row r="516" spans="1:41" x14ac:dyDescent="0.2">
      <c r="A516" s="24" t="s">
        <v>852</v>
      </c>
      <c r="B516" s="10" t="s">
        <v>7</v>
      </c>
      <c r="C516" s="2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49.57</v>
      </c>
      <c r="D516" s="12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-117.65</v>
      </c>
      <c r="E516" s="19" t="s">
        <v>9</v>
      </c>
      <c r="F516" s="13" t="s">
        <v>853</v>
      </c>
      <c r="G516" s="14" t="str">
        <f>IF(ISBLANK(F516)=TRUE," ",'2. Metadata'!B$14)</f>
        <v>observation</v>
      </c>
      <c r="H516" s="13">
        <v>11</v>
      </c>
      <c r="I516" s="21" t="str">
        <f>IF(ISBLANK(H516)=TRUE," ",'2. Metadata'!B$26)</f>
        <v>degrees Celsius</v>
      </c>
      <c r="J516" s="13">
        <v>10.5</v>
      </c>
      <c r="K516" s="21" t="str">
        <f>IF(ISBLANK(J516)=TRUE," ",'2. Metadata'!B$38)</f>
        <v>degrees Celsius</v>
      </c>
      <c r="L516" s="13" t="s">
        <v>9</v>
      </c>
      <c r="M516" s="18" t="str">
        <f>IF(ISBLANK(L516)=TRUE," ",'2. Metadata'!B$50)</f>
        <v>milligrams per litre</v>
      </c>
      <c r="N516" s="13" t="s">
        <v>9</v>
      </c>
      <c r="O516" s="18" t="str">
        <f>IF(ISBLANK(N516)=TRUE," ",'2. Metadata'!B$62)</f>
        <v>microSiemens per centimetre</v>
      </c>
      <c r="P516" s="13" t="s">
        <v>9</v>
      </c>
      <c r="Q516" s="18" t="str">
        <f>IF(ISBLANK(P516)=TRUE," ",'2. Metadata'!B$74)</f>
        <v>NTU</v>
      </c>
      <c r="R516" s="13" t="s">
        <v>9</v>
      </c>
      <c r="S516" s="18" t="str">
        <f>IF(ISBLANK(R516)=TRUE," ",'2. Metadata'!B$86)</f>
        <v>most probable number per 100 mL</v>
      </c>
      <c r="T516" s="13" t="s">
        <v>9</v>
      </c>
      <c r="U516" s="18" t="str">
        <f>IF(ISBLANK(T516)=TRUE," ",'2. Metadata'!B$98)</f>
        <v>most probable number per 100 mL</v>
      </c>
      <c r="V516" s="13">
        <v>3.2000000000000001E-2</v>
      </c>
      <c r="W516" s="18" t="str">
        <f>IF(ISBLANK(V516)=TRUE," ",'2. Metadata'!B$110)</f>
        <v>metres</v>
      </c>
      <c r="X516" s="20">
        <v>3.0999999999999999E-3</v>
      </c>
      <c r="Y516" s="18" t="str">
        <f>IF(ISBLANK(X516)=TRUE," ",'2. Metadata'!B$122)</f>
        <v>metres3 per second</v>
      </c>
      <c r="Z516" s="19" t="s">
        <v>9</v>
      </c>
      <c r="AA516" s="18" t="str">
        <f>IF(ISBLANK(Z516)=TRUE," ",'2. Metadata'!B$134)</f>
        <v>millimetres</v>
      </c>
      <c r="AB516" s="19" t="s">
        <v>24</v>
      </c>
      <c r="AC516" s="18" t="str">
        <f>IF(ISBLANK(X516)=TRUE," ",'2. Metadata'!B$146)</f>
        <v>N/A</v>
      </c>
      <c r="AD516" s="3" t="s">
        <v>9</v>
      </c>
      <c r="AE516" s="7"/>
      <c r="AF516" s="8"/>
      <c r="AG516" s="8"/>
      <c r="AH516" s="8"/>
      <c r="AI516" s="8"/>
      <c r="AJ516" s="8"/>
      <c r="AK516" s="8"/>
      <c r="AL516" s="8"/>
      <c r="AM516" s="8"/>
      <c r="AN516" s="8"/>
      <c r="AO516" s="8"/>
    </row>
    <row r="517" spans="1:41" x14ac:dyDescent="0.2">
      <c r="A517" s="24" t="s">
        <v>854</v>
      </c>
      <c r="B517" s="10" t="s">
        <v>7</v>
      </c>
      <c r="C517" s="2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49.57</v>
      </c>
      <c r="D517" s="12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-117.65</v>
      </c>
      <c r="E517" s="19" t="s">
        <v>9</v>
      </c>
      <c r="F517" s="13" t="s">
        <v>855</v>
      </c>
      <c r="G517" s="14" t="str">
        <f>IF(ISBLANK(F517)=TRUE," ",'2. Metadata'!B$14)</f>
        <v>observation</v>
      </c>
      <c r="H517" s="13">
        <v>15</v>
      </c>
      <c r="I517" s="21" t="str">
        <f>IF(ISBLANK(H517)=TRUE," ",'2. Metadata'!B$26)</f>
        <v>degrees Celsius</v>
      </c>
      <c r="J517" s="13">
        <v>11.5</v>
      </c>
      <c r="K517" s="21" t="str">
        <f>IF(ISBLANK(J517)=TRUE," ",'2. Metadata'!B$38)</f>
        <v>degrees Celsius</v>
      </c>
      <c r="L517" s="13" t="s">
        <v>9</v>
      </c>
      <c r="M517" s="18" t="str">
        <f>IF(ISBLANK(L517)=TRUE," ",'2. Metadata'!B$50)</f>
        <v>milligrams per litre</v>
      </c>
      <c r="N517" s="13" t="s">
        <v>9</v>
      </c>
      <c r="O517" s="18" t="str">
        <f>IF(ISBLANK(N517)=TRUE," ",'2. Metadata'!B$62)</f>
        <v>microSiemens per centimetre</v>
      </c>
      <c r="P517" s="13" t="s">
        <v>9</v>
      </c>
      <c r="Q517" s="18" t="str">
        <f>IF(ISBLANK(P517)=TRUE," ",'2. Metadata'!B$74)</f>
        <v>NTU</v>
      </c>
      <c r="R517" s="13" t="s">
        <v>9</v>
      </c>
      <c r="S517" s="18" t="str">
        <f>IF(ISBLANK(R517)=TRUE," ",'2. Metadata'!B$86)</f>
        <v>most probable number per 100 mL</v>
      </c>
      <c r="T517" s="13" t="s">
        <v>9</v>
      </c>
      <c r="U517" s="18" t="str">
        <f>IF(ISBLANK(T517)=TRUE," ",'2. Metadata'!B$98)</f>
        <v>most probable number per 100 mL</v>
      </c>
      <c r="V517" s="13">
        <v>2.5999999999999999E-2</v>
      </c>
      <c r="W517" s="18" t="str">
        <f>IF(ISBLANK(V517)=TRUE," ",'2. Metadata'!B$110)</f>
        <v>metres</v>
      </c>
      <c r="X517" s="20">
        <v>2.3E-3</v>
      </c>
      <c r="Y517" s="18" t="str">
        <f>IF(ISBLANK(X517)=TRUE," ",'2. Metadata'!B$122)</f>
        <v>metres3 per second</v>
      </c>
      <c r="Z517" s="19" t="s">
        <v>9</v>
      </c>
      <c r="AA517" s="18" t="str">
        <f>IF(ISBLANK(Z517)=TRUE," ",'2. Metadata'!B$134)</f>
        <v>millimetres</v>
      </c>
      <c r="AB517" s="19" t="s">
        <v>24</v>
      </c>
      <c r="AC517" s="18" t="str">
        <f>IF(ISBLANK(X517)=TRUE," ",'2. Metadata'!B$146)</f>
        <v>N/A</v>
      </c>
      <c r="AD517" s="3" t="s">
        <v>9</v>
      </c>
      <c r="AE517" s="7"/>
      <c r="AF517" s="8"/>
      <c r="AG517" s="8"/>
      <c r="AH517" s="8"/>
      <c r="AI517" s="8"/>
      <c r="AJ517" s="8"/>
      <c r="AK517" s="8"/>
      <c r="AL517" s="8"/>
      <c r="AM517" s="8"/>
      <c r="AN517" s="8"/>
      <c r="AO517" s="8"/>
    </row>
    <row r="518" spans="1:41" x14ac:dyDescent="0.2">
      <c r="A518" s="24" t="s">
        <v>856</v>
      </c>
      <c r="B518" s="10" t="s">
        <v>7</v>
      </c>
      <c r="C518" s="2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49.57</v>
      </c>
      <c r="D518" s="12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-117.65</v>
      </c>
      <c r="E518" s="19" t="s">
        <v>9</v>
      </c>
      <c r="F518" s="13" t="s">
        <v>857</v>
      </c>
      <c r="G518" s="14" t="str">
        <f>IF(ISBLANK(F518)=TRUE," ",'2. Metadata'!B$14)</f>
        <v>observation</v>
      </c>
      <c r="H518" s="13">
        <v>12.5</v>
      </c>
      <c r="I518" s="21" t="str">
        <f>IF(ISBLANK(H518)=TRUE," ",'2. Metadata'!B$26)</f>
        <v>degrees Celsius</v>
      </c>
      <c r="J518" s="13">
        <v>12</v>
      </c>
      <c r="K518" s="21" t="str">
        <f>IF(ISBLANK(J518)=TRUE," ",'2. Metadata'!B$38)</f>
        <v>degrees Celsius</v>
      </c>
      <c r="L518" s="13">
        <v>0.5</v>
      </c>
      <c r="M518" s="18" t="str">
        <f>IF(ISBLANK(L518)=TRUE," ",'2. Metadata'!B$50)</f>
        <v>milligrams per litre</v>
      </c>
      <c r="N518" s="13">
        <v>120</v>
      </c>
      <c r="O518" s="18" t="str">
        <f>IF(ISBLANK(N518)=TRUE," ",'2. Metadata'!B$62)</f>
        <v>microSiemens per centimetre</v>
      </c>
      <c r="P518" s="13">
        <v>0.25</v>
      </c>
      <c r="Q518" s="18" t="str">
        <f>IF(ISBLANK(P518)=TRUE," ",'2. Metadata'!B$74)</f>
        <v>NTU</v>
      </c>
      <c r="R518" s="13" t="s">
        <v>9</v>
      </c>
      <c r="S518" s="18" t="str">
        <f>IF(ISBLANK(R518)=TRUE," ",'2. Metadata'!B$86)</f>
        <v>most probable number per 100 mL</v>
      </c>
      <c r="T518" s="13" t="s">
        <v>9</v>
      </c>
      <c r="U518" s="18" t="str">
        <f>IF(ISBLANK(T518)=TRUE," ",'2. Metadata'!B$98)</f>
        <v>most probable number per 100 mL</v>
      </c>
      <c r="V518" s="13">
        <v>3.4000000000000002E-2</v>
      </c>
      <c r="W518" s="18" t="str">
        <f>IF(ISBLANK(V518)=TRUE," ",'2. Metadata'!B$110)</f>
        <v>metres</v>
      </c>
      <c r="X518" s="20">
        <v>3.3999999999999998E-3</v>
      </c>
      <c r="Y518" s="18" t="str">
        <f>IF(ISBLANK(X518)=TRUE," ",'2. Metadata'!B$122)</f>
        <v>metres3 per second</v>
      </c>
      <c r="Z518" s="19">
        <v>1.2</v>
      </c>
      <c r="AA518" s="18" t="str">
        <f>IF(ISBLANK(Z518)=TRUE," ",'2. Metadata'!B$134)</f>
        <v>millimetres</v>
      </c>
      <c r="AB518" s="19" t="s">
        <v>24</v>
      </c>
      <c r="AC518" s="18" t="str">
        <f>IF(ISBLANK(X518)=TRUE," ",'2. Metadata'!B$146)</f>
        <v>N/A</v>
      </c>
      <c r="AD518" s="3" t="s">
        <v>9</v>
      </c>
      <c r="AE518" s="7"/>
      <c r="AF518" s="8"/>
      <c r="AG518" s="8"/>
      <c r="AH518" s="8"/>
      <c r="AI518" s="8"/>
      <c r="AJ518" s="8"/>
      <c r="AK518" s="8"/>
      <c r="AL518" s="8"/>
      <c r="AM518" s="8"/>
      <c r="AN518" s="8"/>
      <c r="AO518" s="8"/>
    </row>
    <row r="519" spans="1:41" x14ac:dyDescent="0.2">
      <c r="A519" s="24" t="s">
        <v>858</v>
      </c>
      <c r="B519" s="10" t="s">
        <v>7</v>
      </c>
      <c r="C519" s="2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49.57</v>
      </c>
      <c r="D519" s="12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-117.65</v>
      </c>
      <c r="E519" s="19" t="s">
        <v>9</v>
      </c>
      <c r="F519" s="13" t="s">
        <v>859</v>
      </c>
      <c r="G519" s="14" t="str">
        <f>IF(ISBLANK(F519)=TRUE," ",'2. Metadata'!B$14)</f>
        <v>observation</v>
      </c>
      <c r="H519" s="13">
        <v>12</v>
      </c>
      <c r="I519" s="21" t="str">
        <f>IF(ISBLANK(H519)=TRUE," ",'2. Metadata'!B$26)</f>
        <v>degrees Celsius</v>
      </c>
      <c r="J519" s="13">
        <v>11</v>
      </c>
      <c r="K519" s="21" t="str">
        <f>IF(ISBLANK(J519)=TRUE," ",'2. Metadata'!B$38)</f>
        <v>degrees Celsius</v>
      </c>
      <c r="L519" s="13" t="s">
        <v>9</v>
      </c>
      <c r="M519" s="18" t="str">
        <f>IF(ISBLANK(L519)=TRUE," ",'2. Metadata'!B$50)</f>
        <v>milligrams per litre</v>
      </c>
      <c r="N519" s="13" t="s">
        <v>9</v>
      </c>
      <c r="O519" s="18" t="str">
        <f>IF(ISBLANK(N519)=TRUE," ",'2. Metadata'!B$62)</f>
        <v>microSiemens per centimetre</v>
      </c>
      <c r="P519" s="13" t="s">
        <v>9</v>
      </c>
      <c r="Q519" s="18" t="str">
        <f>IF(ISBLANK(P519)=TRUE," ",'2. Metadata'!B$74)</f>
        <v>NTU</v>
      </c>
      <c r="R519" s="13">
        <v>66</v>
      </c>
      <c r="S519" s="18" t="str">
        <f>IF(ISBLANK(R519)=TRUE," ",'2. Metadata'!B$86)</f>
        <v>most probable number per 100 mL</v>
      </c>
      <c r="T519" s="13">
        <v>6</v>
      </c>
      <c r="U519" s="18" t="str">
        <f>IF(ISBLANK(T519)=TRUE," ",'2. Metadata'!B$98)</f>
        <v>most probable number per 100 mL</v>
      </c>
      <c r="V519" s="13">
        <v>3.4000000000000002E-2</v>
      </c>
      <c r="W519" s="18" t="str">
        <f>IF(ISBLANK(V519)=TRUE," ",'2. Metadata'!B$110)</f>
        <v>metres</v>
      </c>
      <c r="X519" s="20">
        <v>3.3999999999999998E-3</v>
      </c>
      <c r="Y519" s="18" t="str">
        <f>IF(ISBLANK(X519)=TRUE," ",'2. Metadata'!B$122)</f>
        <v>metres3 per second</v>
      </c>
      <c r="Z519" s="19">
        <v>0</v>
      </c>
      <c r="AA519" s="18" t="str">
        <f>IF(ISBLANK(Z519)=TRUE," ",'2. Metadata'!B$134)</f>
        <v>millimetres</v>
      </c>
      <c r="AB519" s="19" t="s">
        <v>10</v>
      </c>
      <c r="AC519" s="18" t="str">
        <f>IF(ISBLANK(X519)=TRUE," ",'2. Metadata'!B$146)</f>
        <v>N/A</v>
      </c>
      <c r="AD519" s="3" t="s">
        <v>9</v>
      </c>
      <c r="AE519" s="7"/>
      <c r="AF519" s="8"/>
      <c r="AG519" s="8"/>
      <c r="AH519" s="8"/>
      <c r="AI519" s="8"/>
      <c r="AJ519" s="8"/>
      <c r="AK519" s="8"/>
      <c r="AL519" s="8"/>
      <c r="AM519" s="8"/>
      <c r="AN519" s="8"/>
      <c r="AO519" s="8"/>
    </row>
    <row r="520" spans="1:41" x14ac:dyDescent="0.2">
      <c r="A520" s="24" t="s">
        <v>860</v>
      </c>
      <c r="B520" s="10" t="s">
        <v>7</v>
      </c>
      <c r="C520" s="2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49.57</v>
      </c>
      <c r="D520" s="12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-117.65</v>
      </c>
      <c r="E520" s="19" t="s">
        <v>9</v>
      </c>
      <c r="F520" s="13" t="s">
        <v>855</v>
      </c>
      <c r="G520" s="14" t="str">
        <f>IF(ISBLANK(F520)=TRUE," ",'2. Metadata'!B$14)</f>
        <v>observation</v>
      </c>
      <c r="H520" s="13">
        <v>14</v>
      </c>
      <c r="I520" s="21" t="str">
        <f>IF(ISBLANK(H520)=TRUE," ",'2. Metadata'!B$26)</f>
        <v>degrees Celsius</v>
      </c>
      <c r="J520" s="13">
        <v>12</v>
      </c>
      <c r="K520" s="21" t="str">
        <f>IF(ISBLANK(J520)=TRUE," ",'2. Metadata'!B$38)</f>
        <v>degrees Celsius</v>
      </c>
      <c r="L520" s="13" t="s">
        <v>9</v>
      </c>
      <c r="M520" s="18" t="str">
        <f>IF(ISBLANK(L520)=TRUE," ",'2. Metadata'!B$50)</f>
        <v>milligrams per litre</v>
      </c>
      <c r="N520" s="13" t="s">
        <v>9</v>
      </c>
      <c r="O520" s="18" t="str">
        <f>IF(ISBLANK(N520)=TRUE," ",'2. Metadata'!B$62)</f>
        <v>microSiemens per centimetre</v>
      </c>
      <c r="P520" s="13" t="s">
        <v>9</v>
      </c>
      <c r="Q520" s="18" t="str">
        <f>IF(ISBLANK(P520)=TRUE," ",'2. Metadata'!B$74)</f>
        <v>NTU</v>
      </c>
      <c r="R520" s="13" t="s">
        <v>9</v>
      </c>
      <c r="S520" s="18" t="str">
        <f>IF(ISBLANK(R520)=TRUE," ",'2. Metadata'!B$86)</f>
        <v>most probable number per 100 mL</v>
      </c>
      <c r="T520" s="13" t="s">
        <v>9</v>
      </c>
      <c r="U520" s="18" t="str">
        <f>IF(ISBLANK(T520)=TRUE," ",'2. Metadata'!B$98)</f>
        <v>most probable number per 100 mL</v>
      </c>
      <c r="V520" s="13">
        <v>0.03</v>
      </c>
      <c r="W520" s="18" t="str">
        <f>IF(ISBLANK(V520)=TRUE," ",'2. Metadata'!B$110)</f>
        <v>metres</v>
      </c>
      <c r="X520" s="20">
        <v>2.8999999999999998E-3</v>
      </c>
      <c r="Y520" s="18" t="str">
        <f>IF(ISBLANK(X520)=TRUE," ",'2. Metadata'!B$122)</f>
        <v>metres3 per second</v>
      </c>
      <c r="Z520" s="19" t="s">
        <v>9</v>
      </c>
      <c r="AA520" s="18" t="str">
        <f>IF(ISBLANK(Z520)=TRUE," ",'2. Metadata'!B$134)</f>
        <v>millimetres</v>
      </c>
      <c r="AB520" s="19" t="s">
        <v>24</v>
      </c>
      <c r="AC520" s="18" t="str">
        <f>IF(ISBLANK(X520)=TRUE," ",'2. Metadata'!B$146)</f>
        <v>N/A</v>
      </c>
      <c r="AD520" s="3" t="s">
        <v>9</v>
      </c>
      <c r="AE520" s="7"/>
      <c r="AF520" s="8"/>
      <c r="AG520" s="8"/>
      <c r="AH520" s="8"/>
      <c r="AI520" s="8"/>
      <c r="AJ520" s="8"/>
      <c r="AK520" s="8"/>
      <c r="AL520" s="8"/>
      <c r="AM520" s="8"/>
      <c r="AN520" s="8"/>
      <c r="AO520" s="8"/>
    </row>
    <row r="521" spans="1:41" x14ac:dyDescent="0.2">
      <c r="A521" s="24" t="s">
        <v>861</v>
      </c>
      <c r="B521" s="10" t="s">
        <v>7</v>
      </c>
      <c r="C521" s="2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49.57</v>
      </c>
      <c r="D521" s="12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-117.65</v>
      </c>
      <c r="E521" s="19" t="s">
        <v>9</v>
      </c>
      <c r="F521" s="13" t="s">
        <v>862</v>
      </c>
      <c r="G521" s="14" t="str">
        <f>IF(ISBLANK(F521)=TRUE," ",'2. Metadata'!B$14)</f>
        <v>observation</v>
      </c>
      <c r="H521" s="13">
        <v>14</v>
      </c>
      <c r="I521" s="21" t="str">
        <f>IF(ISBLANK(H521)=TRUE," ",'2. Metadata'!B$26)</f>
        <v>degrees Celsius</v>
      </c>
      <c r="J521" s="13">
        <v>11</v>
      </c>
      <c r="K521" s="21" t="str">
        <f>IF(ISBLANK(J521)=TRUE," ",'2. Metadata'!B$38)</f>
        <v>degrees Celsius</v>
      </c>
      <c r="L521" s="13" t="s">
        <v>9</v>
      </c>
      <c r="M521" s="18" t="str">
        <f>IF(ISBLANK(L521)=TRUE," ",'2. Metadata'!B$50)</f>
        <v>milligrams per litre</v>
      </c>
      <c r="N521" s="13" t="s">
        <v>9</v>
      </c>
      <c r="O521" s="18" t="str">
        <f>IF(ISBLANK(N521)=TRUE," ",'2. Metadata'!B$62)</f>
        <v>microSiemens per centimetre</v>
      </c>
      <c r="P521" s="13" t="s">
        <v>9</v>
      </c>
      <c r="Q521" s="18" t="str">
        <f>IF(ISBLANK(P521)=TRUE," ",'2. Metadata'!B$74)</f>
        <v>NTU</v>
      </c>
      <c r="R521" s="13" t="s">
        <v>9</v>
      </c>
      <c r="S521" s="18" t="str">
        <f>IF(ISBLANK(R521)=TRUE," ",'2. Metadata'!B$86)</f>
        <v>most probable number per 100 mL</v>
      </c>
      <c r="T521" s="13" t="s">
        <v>9</v>
      </c>
      <c r="U521" s="18" t="str">
        <f>IF(ISBLANK(T521)=TRUE," ",'2. Metadata'!B$98)</f>
        <v>most probable number per 100 mL</v>
      </c>
      <c r="V521" s="13">
        <v>2.5999999999999999E-2</v>
      </c>
      <c r="W521" s="18" t="str">
        <f>IF(ISBLANK(V521)=TRUE," ",'2. Metadata'!B$110)</f>
        <v>metres</v>
      </c>
      <c r="X521" s="20">
        <v>2.3E-3</v>
      </c>
      <c r="Y521" s="18" t="str">
        <f>IF(ISBLANK(X521)=TRUE," ",'2. Metadata'!B$122)</f>
        <v>metres3 per second</v>
      </c>
      <c r="Z521" s="19" t="s">
        <v>9</v>
      </c>
      <c r="AA521" s="18" t="str">
        <f>IF(ISBLANK(Z521)=TRUE," ",'2. Metadata'!B$134)</f>
        <v>millimetres</v>
      </c>
      <c r="AB521" s="19" t="s">
        <v>24</v>
      </c>
      <c r="AC521" s="18" t="str">
        <f>IF(ISBLANK(X521)=TRUE," ",'2. Metadata'!B$146)</f>
        <v>N/A</v>
      </c>
      <c r="AD521" s="3" t="s">
        <v>9</v>
      </c>
      <c r="AE521" s="7"/>
      <c r="AF521" s="8"/>
      <c r="AG521" s="8"/>
      <c r="AH521" s="8"/>
      <c r="AI521" s="8"/>
      <c r="AJ521" s="8"/>
      <c r="AK521" s="8"/>
      <c r="AL521" s="8"/>
      <c r="AM521" s="8"/>
      <c r="AN521" s="8"/>
      <c r="AO521" s="8"/>
    </row>
    <row r="522" spans="1:41" x14ac:dyDescent="0.2">
      <c r="A522" s="24" t="s">
        <v>863</v>
      </c>
      <c r="B522" s="10" t="s">
        <v>7</v>
      </c>
      <c r="C522" s="2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49.57</v>
      </c>
      <c r="D522" s="12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-117.65</v>
      </c>
      <c r="E522" s="19" t="s">
        <v>9</v>
      </c>
      <c r="F522" s="13" t="s">
        <v>864</v>
      </c>
      <c r="G522" s="14" t="str">
        <f>IF(ISBLANK(F522)=TRUE," ",'2. Metadata'!B$14)</f>
        <v>observation</v>
      </c>
      <c r="H522" s="13">
        <v>11</v>
      </c>
      <c r="I522" s="21" t="str">
        <f>IF(ISBLANK(H522)=TRUE," ",'2. Metadata'!B$26)</f>
        <v>degrees Celsius</v>
      </c>
      <c r="J522" s="13">
        <v>10.5</v>
      </c>
      <c r="K522" s="21" t="str">
        <f>IF(ISBLANK(J522)=TRUE," ",'2. Metadata'!B$38)</f>
        <v>degrees Celsius</v>
      </c>
      <c r="L522" s="13" t="s">
        <v>9</v>
      </c>
      <c r="M522" s="18" t="str">
        <f>IF(ISBLANK(L522)=TRUE," ",'2. Metadata'!B$50)</f>
        <v>milligrams per litre</v>
      </c>
      <c r="N522" s="13" t="s">
        <v>9</v>
      </c>
      <c r="O522" s="18" t="str">
        <f>IF(ISBLANK(N522)=TRUE," ",'2. Metadata'!B$62)</f>
        <v>microSiemens per centimetre</v>
      </c>
      <c r="P522" s="13" t="s">
        <v>9</v>
      </c>
      <c r="Q522" s="18" t="str">
        <f>IF(ISBLANK(P522)=TRUE," ",'2. Metadata'!B$74)</f>
        <v>NTU</v>
      </c>
      <c r="R522" s="13" t="s">
        <v>9</v>
      </c>
      <c r="S522" s="18" t="str">
        <f>IF(ISBLANK(R522)=TRUE," ",'2. Metadata'!B$86)</f>
        <v>most probable number per 100 mL</v>
      </c>
      <c r="T522" s="13" t="s">
        <v>9</v>
      </c>
      <c r="U522" s="18" t="str">
        <f>IF(ISBLANK(T522)=TRUE," ",'2. Metadata'!B$98)</f>
        <v>most probable number per 100 mL</v>
      </c>
      <c r="V522" s="13">
        <v>2.5999999999999999E-2</v>
      </c>
      <c r="W522" s="18" t="str">
        <f>IF(ISBLANK(V522)=TRUE," ",'2. Metadata'!B$110)</f>
        <v>metres</v>
      </c>
      <c r="X522" s="20">
        <v>2.3E-3</v>
      </c>
      <c r="Y522" s="18" t="str">
        <f>IF(ISBLANK(X522)=TRUE," ",'2. Metadata'!B$122)</f>
        <v>metres3 per second</v>
      </c>
      <c r="Z522" s="19" t="s">
        <v>9</v>
      </c>
      <c r="AA522" s="18" t="str">
        <f>IF(ISBLANK(Z522)=TRUE," ",'2. Metadata'!B$134)</f>
        <v>millimetres</v>
      </c>
      <c r="AB522" s="19" t="s">
        <v>24</v>
      </c>
      <c r="AC522" s="18" t="str">
        <f>IF(ISBLANK(X522)=TRUE," ",'2. Metadata'!B$146)</f>
        <v>N/A</v>
      </c>
      <c r="AD522" s="3" t="s">
        <v>9</v>
      </c>
      <c r="AE522" s="7"/>
      <c r="AF522" s="8"/>
      <c r="AG522" s="8"/>
      <c r="AH522" s="8"/>
      <c r="AI522" s="8"/>
      <c r="AJ522" s="8"/>
      <c r="AK522" s="8"/>
      <c r="AL522" s="8"/>
      <c r="AM522" s="8"/>
      <c r="AN522" s="8"/>
      <c r="AO522" s="8"/>
    </row>
    <row r="523" spans="1:41" x14ac:dyDescent="0.2">
      <c r="A523" s="24" t="s">
        <v>865</v>
      </c>
      <c r="B523" s="10" t="s">
        <v>7</v>
      </c>
      <c r="C523" s="2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49.57</v>
      </c>
      <c r="D523" s="12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-117.65</v>
      </c>
      <c r="E523" s="19" t="s">
        <v>9</v>
      </c>
      <c r="F523" s="13" t="s">
        <v>866</v>
      </c>
      <c r="G523" s="14" t="str">
        <f>IF(ISBLANK(F523)=TRUE," ",'2. Metadata'!B$14)</f>
        <v>observation</v>
      </c>
      <c r="H523" s="13">
        <v>11</v>
      </c>
      <c r="I523" s="21" t="str">
        <f>IF(ISBLANK(H523)=TRUE," ",'2. Metadata'!B$26)</f>
        <v>degrees Celsius</v>
      </c>
      <c r="J523" s="13">
        <v>8</v>
      </c>
      <c r="K523" s="21" t="str">
        <f>IF(ISBLANK(J523)=TRUE," ",'2. Metadata'!B$38)</f>
        <v>degrees Celsius</v>
      </c>
      <c r="L523" s="13" t="s">
        <v>15</v>
      </c>
      <c r="M523" s="18" t="str">
        <f>IF(ISBLANK(L523)=TRUE," ",'2. Metadata'!B$50)</f>
        <v>milligrams per litre</v>
      </c>
      <c r="N523" s="13">
        <v>121</v>
      </c>
      <c r="O523" s="18" t="str">
        <f>IF(ISBLANK(N523)=TRUE," ",'2. Metadata'!B$62)</f>
        <v>microSiemens per centimetre</v>
      </c>
      <c r="P523" s="13">
        <v>0.25</v>
      </c>
      <c r="Q523" s="18" t="str">
        <f>IF(ISBLANK(P523)=TRUE," ",'2. Metadata'!B$74)</f>
        <v>NTU</v>
      </c>
      <c r="R523" s="13">
        <v>14</v>
      </c>
      <c r="S523" s="18" t="str">
        <f>IF(ISBLANK(R523)=TRUE," ",'2. Metadata'!B$86)</f>
        <v>most probable number per 100 mL</v>
      </c>
      <c r="T523" s="13">
        <v>0</v>
      </c>
      <c r="U523" s="18" t="str">
        <f>IF(ISBLANK(T523)=TRUE," ",'2. Metadata'!B$98)</f>
        <v>most probable number per 100 mL</v>
      </c>
      <c r="V523" s="13">
        <v>2.8000000000000001E-2</v>
      </c>
      <c r="W523" s="18" t="str">
        <f>IF(ISBLANK(V523)=TRUE," ",'2. Metadata'!B$110)</f>
        <v>metres</v>
      </c>
      <c r="X523" s="20">
        <v>2.5999999999999999E-3</v>
      </c>
      <c r="Y523" s="18" t="str">
        <f>IF(ISBLANK(X523)=TRUE," ",'2. Metadata'!B$122)</f>
        <v>metres3 per second</v>
      </c>
      <c r="Z523" s="19" t="s">
        <v>9</v>
      </c>
      <c r="AA523" s="18" t="str">
        <f>IF(ISBLANK(Z523)=TRUE," ",'2. Metadata'!B$134)</f>
        <v>millimetres</v>
      </c>
      <c r="AB523" s="19" t="s">
        <v>10</v>
      </c>
      <c r="AC523" s="18" t="str">
        <f>IF(ISBLANK(X523)=TRUE," ",'2. Metadata'!B$146)</f>
        <v>N/A</v>
      </c>
      <c r="AD523" s="3" t="s">
        <v>9</v>
      </c>
      <c r="AE523" s="7"/>
      <c r="AF523" s="8"/>
      <c r="AG523" s="8"/>
      <c r="AH523" s="8"/>
      <c r="AI523" s="8"/>
      <c r="AJ523" s="8"/>
      <c r="AK523" s="8"/>
      <c r="AL523" s="8"/>
      <c r="AM523" s="8"/>
      <c r="AN523" s="8"/>
      <c r="AO523" s="8"/>
    </row>
    <row r="524" spans="1:41" x14ac:dyDescent="0.2">
      <c r="A524" s="24" t="s">
        <v>867</v>
      </c>
      <c r="B524" s="10" t="s">
        <v>7</v>
      </c>
      <c r="C524" s="2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49.57</v>
      </c>
      <c r="D524" s="12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-117.65</v>
      </c>
      <c r="E524" s="19" t="s">
        <v>9</v>
      </c>
      <c r="F524" s="13" t="s">
        <v>561</v>
      </c>
      <c r="G524" s="14" t="str">
        <f>IF(ISBLANK(F524)=TRUE," ",'2. Metadata'!B$14)</f>
        <v>observation</v>
      </c>
      <c r="H524" s="13">
        <v>10</v>
      </c>
      <c r="I524" s="21" t="str">
        <f>IF(ISBLANK(H524)=TRUE," ",'2. Metadata'!B$26)</f>
        <v>degrees Celsius</v>
      </c>
      <c r="J524" s="13">
        <v>9</v>
      </c>
      <c r="K524" s="21" t="str">
        <f>IF(ISBLANK(J524)=TRUE," ",'2. Metadata'!B$38)</f>
        <v>degrees Celsius</v>
      </c>
      <c r="L524" s="13" t="s">
        <v>9</v>
      </c>
      <c r="M524" s="18" t="str">
        <f>IF(ISBLANK(L524)=TRUE," ",'2. Metadata'!B$50)</f>
        <v>milligrams per litre</v>
      </c>
      <c r="N524" s="13" t="s">
        <v>9</v>
      </c>
      <c r="O524" s="18" t="str">
        <f>IF(ISBLANK(N524)=TRUE," ",'2. Metadata'!B$62)</f>
        <v>microSiemens per centimetre</v>
      </c>
      <c r="P524" s="13" t="s">
        <v>9</v>
      </c>
      <c r="Q524" s="18" t="str">
        <f>IF(ISBLANK(P524)=TRUE," ",'2. Metadata'!B$74)</f>
        <v>NTU</v>
      </c>
      <c r="R524" s="13" t="s">
        <v>9</v>
      </c>
      <c r="S524" s="18" t="str">
        <f>IF(ISBLANK(R524)=TRUE," ",'2. Metadata'!B$86)</f>
        <v>most probable number per 100 mL</v>
      </c>
      <c r="T524" s="13" t="s">
        <v>9</v>
      </c>
      <c r="U524" s="18" t="str">
        <f>IF(ISBLANK(T524)=TRUE," ",'2. Metadata'!B$98)</f>
        <v>most probable number per 100 mL</v>
      </c>
      <c r="V524" s="13">
        <v>0.03</v>
      </c>
      <c r="W524" s="18" t="str">
        <f>IF(ISBLANK(V524)=TRUE," ",'2. Metadata'!B$110)</f>
        <v>metres</v>
      </c>
      <c r="X524" s="20">
        <v>2.8999999999999998E-3</v>
      </c>
      <c r="Y524" s="18" t="str">
        <f>IF(ISBLANK(X524)=TRUE," ",'2. Metadata'!B$122)</f>
        <v>metres3 per second</v>
      </c>
      <c r="Z524" s="19" t="s">
        <v>9</v>
      </c>
      <c r="AA524" s="18" t="str">
        <f>IF(ISBLANK(Z524)=TRUE," ",'2. Metadata'!B$134)</f>
        <v>millimetres</v>
      </c>
      <c r="AB524" s="19" t="s">
        <v>24</v>
      </c>
      <c r="AC524" s="18" t="str">
        <f>IF(ISBLANK(X524)=TRUE," ",'2. Metadata'!B$146)</f>
        <v>N/A</v>
      </c>
      <c r="AD524" s="3" t="s">
        <v>9</v>
      </c>
      <c r="AE524" s="7"/>
      <c r="AF524" s="8"/>
      <c r="AG524" s="8"/>
      <c r="AH524" s="8"/>
      <c r="AI524" s="8"/>
      <c r="AJ524" s="8"/>
      <c r="AK524" s="8"/>
      <c r="AL524" s="8"/>
      <c r="AM524" s="8"/>
      <c r="AN524" s="8"/>
      <c r="AO524" s="8"/>
    </row>
    <row r="525" spans="1:41" x14ac:dyDescent="0.2">
      <c r="A525" s="24" t="s">
        <v>868</v>
      </c>
      <c r="B525" s="10" t="s">
        <v>7</v>
      </c>
      <c r="C525" s="2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49.57</v>
      </c>
      <c r="D525" s="12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-117.65</v>
      </c>
      <c r="E525" s="19" t="s">
        <v>9</v>
      </c>
      <c r="F525" s="13" t="s">
        <v>869</v>
      </c>
      <c r="G525" s="14" t="str">
        <f>IF(ISBLANK(F525)=TRUE," ",'2. Metadata'!B$14)</f>
        <v>observation</v>
      </c>
      <c r="H525" s="13">
        <v>9.5</v>
      </c>
      <c r="I525" s="21" t="str">
        <f>IF(ISBLANK(H525)=TRUE," ",'2. Metadata'!B$26)</f>
        <v>degrees Celsius</v>
      </c>
      <c r="J525" s="13">
        <v>9</v>
      </c>
      <c r="K525" s="21" t="str">
        <f>IF(ISBLANK(J525)=TRUE," ",'2. Metadata'!B$38)</f>
        <v>degrees Celsius</v>
      </c>
      <c r="L525" s="13" t="s">
        <v>9</v>
      </c>
      <c r="M525" s="18" t="str">
        <f>IF(ISBLANK(L525)=TRUE," ",'2. Metadata'!B$50)</f>
        <v>milligrams per litre</v>
      </c>
      <c r="N525" s="13" t="s">
        <v>9</v>
      </c>
      <c r="O525" s="18" t="str">
        <f>IF(ISBLANK(N525)=TRUE," ",'2. Metadata'!B$62)</f>
        <v>microSiemens per centimetre</v>
      </c>
      <c r="P525" s="13" t="s">
        <v>9</v>
      </c>
      <c r="Q525" s="18" t="str">
        <f>IF(ISBLANK(P525)=TRUE," ",'2. Metadata'!B$74)</f>
        <v>NTU</v>
      </c>
      <c r="R525" s="13" t="s">
        <v>9</v>
      </c>
      <c r="S525" s="18" t="str">
        <f>IF(ISBLANK(R525)=TRUE," ",'2. Metadata'!B$86)</f>
        <v>most probable number per 100 mL</v>
      </c>
      <c r="T525" s="13" t="s">
        <v>9</v>
      </c>
      <c r="U525" s="18" t="str">
        <f>IF(ISBLANK(T525)=TRUE," ",'2. Metadata'!B$98)</f>
        <v>most probable number per 100 mL</v>
      </c>
      <c r="V525" s="13">
        <v>2.5999999999999999E-2</v>
      </c>
      <c r="W525" s="18" t="str">
        <f>IF(ISBLANK(V525)=TRUE," ",'2. Metadata'!B$110)</f>
        <v>metres</v>
      </c>
      <c r="X525" s="20">
        <v>2.3E-3</v>
      </c>
      <c r="Y525" s="18" t="str">
        <f>IF(ISBLANK(X525)=TRUE," ",'2. Metadata'!B$122)</f>
        <v>metres3 per second</v>
      </c>
      <c r="Z525" s="19" t="s">
        <v>9</v>
      </c>
      <c r="AA525" s="18" t="str">
        <f>IF(ISBLANK(Z525)=TRUE," ",'2. Metadata'!B$134)</f>
        <v>millimetres</v>
      </c>
      <c r="AB525" s="19" t="s">
        <v>24</v>
      </c>
      <c r="AC525" s="18" t="str">
        <f>IF(ISBLANK(X525)=TRUE," ",'2. Metadata'!B$146)</f>
        <v>N/A</v>
      </c>
      <c r="AD525" s="3" t="s">
        <v>9</v>
      </c>
      <c r="AE525" s="7"/>
      <c r="AF525" s="8"/>
      <c r="AG525" s="8"/>
      <c r="AH525" s="8"/>
      <c r="AI525" s="8"/>
      <c r="AJ525" s="8"/>
      <c r="AK525" s="8"/>
      <c r="AL525" s="8"/>
      <c r="AM525" s="8"/>
      <c r="AN525" s="8"/>
      <c r="AO525" s="8"/>
    </row>
    <row r="526" spans="1:41" x14ac:dyDescent="0.2">
      <c r="A526" s="24" t="s">
        <v>872</v>
      </c>
      <c r="B526" s="10" t="s">
        <v>7</v>
      </c>
      <c r="C526" s="2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49.57</v>
      </c>
      <c r="D526" s="12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-117.65</v>
      </c>
      <c r="E526" s="19" t="s">
        <v>9</v>
      </c>
      <c r="F526" s="13" t="s">
        <v>873</v>
      </c>
      <c r="G526" s="14" t="str">
        <f>IF(ISBLANK(F526)=TRUE," ",'2. Metadata'!B$14)</f>
        <v>observation</v>
      </c>
      <c r="H526" s="13">
        <v>9</v>
      </c>
      <c r="I526" s="21" t="str">
        <f>IF(ISBLANK(H526)=TRUE," ",'2. Metadata'!B$26)</f>
        <v>degrees Celsius</v>
      </c>
      <c r="J526" s="13">
        <v>9</v>
      </c>
      <c r="K526" s="21" t="str">
        <f>IF(ISBLANK(J526)=TRUE," ",'2. Metadata'!B$38)</f>
        <v>degrees Celsius</v>
      </c>
      <c r="L526" s="13">
        <v>1</v>
      </c>
      <c r="M526" s="18" t="str">
        <f>IF(ISBLANK(L526)=TRUE," ",'2. Metadata'!B$50)</f>
        <v>milligrams per litre</v>
      </c>
      <c r="N526" s="13">
        <v>123</v>
      </c>
      <c r="O526" s="18" t="str">
        <f>IF(ISBLANK(N526)=TRUE," ",'2. Metadata'!B$62)</f>
        <v>microSiemens per centimetre</v>
      </c>
      <c r="P526" s="13">
        <v>0.35</v>
      </c>
      <c r="Q526" s="18" t="str">
        <f>IF(ISBLANK(P526)=TRUE," ",'2. Metadata'!B$74)</f>
        <v>NTU</v>
      </c>
      <c r="R526" s="13" t="s">
        <v>9</v>
      </c>
      <c r="S526" s="18" t="str">
        <f>IF(ISBLANK(R526)=TRUE," ",'2. Metadata'!B$86)</f>
        <v>most probable number per 100 mL</v>
      </c>
      <c r="T526" s="13" t="s">
        <v>9</v>
      </c>
      <c r="U526" s="18" t="str">
        <f>IF(ISBLANK(T526)=TRUE," ",'2. Metadata'!B$98)</f>
        <v>most probable number per 100 mL</v>
      </c>
      <c r="V526" s="13">
        <v>0.03</v>
      </c>
      <c r="W526" s="18" t="str">
        <f>IF(ISBLANK(V526)=TRUE," ",'2. Metadata'!B$110)</f>
        <v>metres</v>
      </c>
      <c r="X526" s="20">
        <v>2.8999999999999998E-3</v>
      </c>
      <c r="Y526" s="18" t="str">
        <f>IF(ISBLANK(X526)=TRUE," ",'2. Metadata'!B$122)</f>
        <v>metres3 per second</v>
      </c>
      <c r="Z526" s="19" t="s">
        <v>9</v>
      </c>
      <c r="AA526" s="18" t="str">
        <f>IF(ISBLANK(Z526)=TRUE," ",'2. Metadata'!B$134)</f>
        <v>millimetres</v>
      </c>
      <c r="AB526" s="19" t="s">
        <v>24</v>
      </c>
      <c r="AC526" s="18" t="str">
        <f>IF(ISBLANK(X526)=TRUE," ",'2. Metadata'!B$146)</f>
        <v>N/A</v>
      </c>
      <c r="AD526" s="3" t="s">
        <v>9</v>
      </c>
      <c r="AE526" s="7"/>
      <c r="AF526" s="8"/>
      <c r="AG526" s="8"/>
      <c r="AH526" s="8"/>
      <c r="AI526" s="8"/>
      <c r="AJ526" s="8"/>
      <c r="AK526" s="8"/>
      <c r="AL526" s="8"/>
      <c r="AM526" s="8"/>
      <c r="AN526" s="8"/>
      <c r="AO526" s="8"/>
    </row>
    <row r="527" spans="1:41" x14ac:dyDescent="0.2">
      <c r="A527" s="24" t="s">
        <v>870</v>
      </c>
      <c r="B527" s="10" t="s">
        <v>7</v>
      </c>
      <c r="C527" s="2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49.57</v>
      </c>
      <c r="D527" s="12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-117.65</v>
      </c>
      <c r="E527" s="19" t="s">
        <v>9</v>
      </c>
      <c r="F527" s="13" t="s">
        <v>871</v>
      </c>
      <c r="G527" s="14" t="str">
        <f>IF(ISBLANK(F527)=TRUE," ",'2. Metadata'!B$14)</f>
        <v>observation</v>
      </c>
      <c r="H527" s="13">
        <v>10</v>
      </c>
      <c r="I527" s="21" t="str">
        <f>IF(ISBLANK(H527)=TRUE," ",'2. Metadata'!B$26)</f>
        <v>degrees Celsius</v>
      </c>
      <c r="J527" s="13">
        <v>10</v>
      </c>
      <c r="K527" s="21" t="str">
        <f>IF(ISBLANK(J527)=TRUE," ",'2. Metadata'!B$38)</f>
        <v>degrees Celsius</v>
      </c>
      <c r="L527" s="13" t="s">
        <v>9</v>
      </c>
      <c r="M527" s="18" t="str">
        <f>IF(ISBLANK(L527)=TRUE," ",'2. Metadata'!B$50)</f>
        <v>milligrams per litre</v>
      </c>
      <c r="N527" s="13" t="s">
        <v>9</v>
      </c>
      <c r="O527" s="18" t="str">
        <f>IF(ISBLANK(N527)=TRUE," ",'2. Metadata'!B$62)</f>
        <v>microSiemens per centimetre</v>
      </c>
      <c r="P527" s="13" t="s">
        <v>9</v>
      </c>
      <c r="Q527" s="18" t="str">
        <f>IF(ISBLANK(P527)=TRUE," ",'2. Metadata'!B$74)</f>
        <v>NTU</v>
      </c>
      <c r="R527" s="13">
        <v>4</v>
      </c>
      <c r="S527" s="18" t="str">
        <f>IF(ISBLANK(R527)=TRUE," ",'2. Metadata'!B$86)</f>
        <v>most probable number per 100 mL</v>
      </c>
      <c r="T527" s="13">
        <v>3</v>
      </c>
      <c r="U527" s="18" t="str">
        <f>IF(ISBLANK(T527)=TRUE," ",'2. Metadata'!B$98)</f>
        <v>most probable number per 100 mL</v>
      </c>
      <c r="V527" s="13">
        <v>2.8000000000000001E-2</v>
      </c>
      <c r="W527" s="18" t="str">
        <f>IF(ISBLANK(V527)=TRUE," ",'2. Metadata'!B$110)</f>
        <v>metres</v>
      </c>
      <c r="X527" s="20">
        <v>2.5999999999999999E-3</v>
      </c>
      <c r="Y527" s="18" t="str">
        <f>IF(ISBLANK(X527)=TRUE," ",'2. Metadata'!B$122)</f>
        <v>metres3 per second</v>
      </c>
      <c r="Z527" s="19" t="s">
        <v>9</v>
      </c>
      <c r="AA527" s="18" t="str">
        <f>IF(ISBLANK(Z527)=TRUE," ",'2. Metadata'!B$134)</f>
        <v>millimetres</v>
      </c>
      <c r="AB527" s="19" t="s">
        <v>10</v>
      </c>
      <c r="AC527" s="18" t="str">
        <f>IF(ISBLANK(X527)=TRUE," ",'2. Metadata'!B$146)</f>
        <v>N/A</v>
      </c>
      <c r="AD527" s="3" t="s">
        <v>9</v>
      </c>
      <c r="AE527" s="7"/>
      <c r="AF527" s="8"/>
      <c r="AG527" s="8"/>
      <c r="AH527" s="8"/>
      <c r="AI527" s="8"/>
      <c r="AJ527" s="8"/>
      <c r="AK527" s="8"/>
      <c r="AL527" s="8"/>
      <c r="AM527" s="8"/>
      <c r="AN527" s="8"/>
      <c r="AO527" s="8"/>
    </row>
    <row r="528" spans="1:41" x14ac:dyDescent="0.2">
      <c r="A528" s="24" t="s">
        <v>875</v>
      </c>
      <c r="B528" s="10" t="s">
        <v>7</v>
      </c>
      <c r="C528" s="2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49.57</v>
      </c>
      <c r="D528" s="12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-117.65</v>
      </c>
      <c r="E528" s="19" t="s">
        <v>9</v>
      </c>
      <c r="F528" s="13" t="s">
        <v>876</v>
      </c>
      <c r="G528" s="14" t="str">
        <f>IF(ISBLANK(F528)=TRUE," ",'2. Metadata'!B$14)</f>
        <v>observation</v>
      </c>
      <c r="H528" s="13">
        <v>9</v>
      </c>
      <c r="I528" s="21" t="str">
        <f>IF(ISBLANK(H528)=TRUE," ",'2. Metadata'!B$26)</f>
        <v>degrees Celsius</v>
      </c>
      <c r="J528" s="13">
        <v>9</v>
      </c>
      <c r="K528" s="21" t="str">
        <f>IF(ISBLANK(J528)=TRUE," ",'2. Metadata'!B$38)</f>
        <v>degrees Celsius</v>
      </c>
      <c r="L528" s="13" t="s">
        <v>9</v>
      </c>
      <c r="M528" s="18" t="str">
        <f>IF(ISBLANK(L528)=TRUE," ",'2. Metadata'!B$50)</f>
        <v>milligrams per litre</v>
      </c>
      <c r="N528" s="13" t="s">
        <v>9</v>
      </c>
      <c r="O528" s="18" t="str">
        <f>IF(ISBLANK(N528)=TRUE," ",'2. Metadata'!B$62)</f>
        <v>microSiemens per centimetre</v>
      </c>
      <c r="P528" s="13" t="s">
        <v>9</v>
      </c>
      <c r="Q528" s="18" t="str">
        <f>IF(ISBLANK(P528)=TRUE," ",'2. Metadata'!B$74)</f>
        <v>NTU</v>
      </c>
      <c r="R528" s="13" t="s">
        <v>9</v>
      </c>
      <c r="S528" s="18" t="str">
        <f>IF(ISBLANK(R528)=TRUE," ",'2. Metadata'!B$86)</f>
        <v>most probable number per 100 mL</v>
      </c>
      <c r="T528" s="13" t="s">
        <v>9</v>
      </c>
      <c r="U528" s="18" t="str">
        <f>IF(ISBLANK(T528)=TRUE," ",'2. Metadata'!B$98)</f>
        <v>most probable number per 100 mL</v>
      </c>
      <c r="V528" s="13">
        <v>6.8000000000000005E-2</v>
      </c>
      <c r="W528" s="18" t="str">
        <f>IF(ISBLANK(V528)=TRUE," ",'2. Metadata'!B$110)</f>
        <v>metres</v>
      </c>
      <c r="X528" s="20">
        <v>9.5999999999999992E-3</v>
      </c>
      <c r="Y528" s="18" t="str">
        <f>IF(ISBLANK(X528)=TRUE," ",'2. Metadata'!B$122)</f>
        <v>metres3 per second</v>
      </c>
      <c r="Z528" s="19">
        <v>9.1</v>
      </c>
      <c r="AA528" s="18" t="str">
        <f>IF(ISBLANK(Z528)=TRUE," ",'2. Metadata'!B$134)</f>
        <v>millimetres</v>
      </c>
      <c r="AB528" s="19" t="s">
        <v>10</v>
      </c>
      <c r="AC528" s="18" t="str">
        <f>IF(ISBLANK(X528)=TRUE," ",'2. Metadata'!B$146)</f>
        <v>N/A</v>
      </c>
      <c r="AD528" s="3" t="s">
        <v>9</v>
      </c>
      <c r="AE528" s="7"/>
      <c r="AF528" s="8"/>
      <c r="AG528" s="8"/>
      <c r="AH528" s="8"/>
      <c r="AI528" s="8"/>
      <c r="AJ528" s="8"/>
      <c r="AK528" s="8"/>
      <c r="AL528" s="8"/>
      <c r="AM528" s="8"/>
      <c r="AN528" s="8"/>
      <c r="AO528" s="8"/>
    </row>
    <row r="529" spans="1:41" x14ac:dyDescent="0.2">
      <c r="A529" s="24" t="s">
        <v>874</v>
      </c>
      <c r="B529" s="10" t="s">
        <v>7</v>
      </c>
      <c r="C529" s="2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49.57</v>
      </c>
      <c r="D529" s="12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-117.65</v>
      </c>
      <c r="E529" s="19" t="s">
        <v>9</v>
      </c>
      <c r="F529" s="13" t="s">
        <v>869</v>
      </c>
      <c r="G529" s="14" t="str">
        <f>IF(ISBLANK(F529)=TRUE," ",'2. Metadata'!B$14)</f>
        <v>observation</v>
      </c>
      <c r="H529" s="13">
        <v>9</v>
      </c>
      <c r="I529" s="21" t="str">
        <f>IF(ISBLANK(H529)=TRUE," ",'2. Metadata'!B$26)</f>
        <v>degrees Celsius</v>
      </c>
      <c r="J529" s="13">
        <v>9</v>
      </c>
      <c r="K529" s="21" t="str">
        <f>IF(ISBLANK(J529)=TRUE," ",'2. Metadata'!B$38)</f>
        <v>degrees Celsius</v>
      </c>
      <c r="L529" s="13" t="s">
        <v>9</v>
      </c>
      <c r="M529" s="18" t="str">
        <f>IF(ISBLANK(L529)=TRUE," ",'2. Metadata'!B$50)</f>
        <v>milligrams per litre</v>
      </c>
      <c r="N529" s="13" t="s">
        <v>9</v>
      </c>
      <c r="O529" s="18" t="str">
        <f>IF(ISBLANK(N529)=TRUE," ",'2. Metadata'!B$62)</f>
        <v>microSiemens per centimetre</v>
      </c>
      <c r="P529" s="13" t="s">
        <v>9</v>
      </c>
      <c r="Q529" s="18" t="str">
        <f>IF(ISBLANK(P529)=TRUE," ",'2. Metadata'!B$74)</f>
        <v>NTU</v>
      </c>
      <c r="R529" s="13" t="s">
        <v>9</v>
      </c>
      <c r="S529" s="18" t="str">
        <f>IF(ISBLANK(R529)=TRUE," ",'2. Metadata'!B$86)</f>
        <v>most probable number per 100 mL</v>
      </c>
      <c r="T529" s="13" t="s">
        <v>9</v>
      </c>
      <c r="U529" s="18" t="str">
        <f>IF(ISBLANK(T529)=TRUE," ",'2. Metadata'!B$98)</f>
        <v>most probable number per 100 mL</v>
      </c>
      <c r="V529" s="13">
        <v>2.4E-2</v>
      </c>
      <c r="W529" s="18" t="str">
        <f>IF(ISBLANK(V529)=TRUE," ",'2. Metadata'!B$110)</f>
        <v>metres</v>
      </c>
      <c r="X529" s="20">
        <v>2.2000000000000001E-3</v>
      </c>
      <c r="Y529" s="18" t="str">
        <f>IF(ISBLANK(X529)=TRUE," ",'2. Metadata'!B$122)</f>
        <v>metres3 per second</v>
      </c>
      <c r="Z529" s="19" t="s">
        <v>9</v>
      </c>
      <c r="AA529" s="18" t="str">
        <f>IF(ISBLANK(Z529)=TRUE," ",'2. Metadata'!B$134)</f>
        <v>millimetres</v>
      </c>
      <c r="AB529" s="19" t="s">
        <v>24</v>
      </c>
      <c r="AC529" s="18" t="str">
        <f>IF(ISBLANK(X529)=TRUE," ",'2. Metadata'!B$146)</f>
        <v>N/A</v>
      </c>
      <c r="AD529" s="3" t="s">
        <v>9</v>
      </c>
      <c r="AE529" s="7"/>
      <c r="AF529" s="8"/>
      <c r="AG529" s="8"/>
      <c r="AH529" s="8"/>
      <c r="AI529" s="8"/>
      <c r="AJ529" s="8"/>
      <c r="AK529" s="8"/>
      <c r="AL529" s="8"/>
      <c r="AM529" s="8"/>
      <c r="AN529" s="8"/>
      <c r="AO529" s="8"/>
    </row>
    <row r="530" spans="1:41" x14ac:dyDescent="0.2">
      <c r="A530" s="24" t="s">
        <v>879</v>
      </c>
      <c r="B530" s="10" t="s">
        <v>7</v>
      </c>
      <c r="C530" s="2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49.57</v>
      </c>
      <c r="D530" s="12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-117.65</v>
      </c>
      <c r="E530" s="19" t="s">
        <v>9</v>
      </c>
      <c r="F530" s="13" t="s">
        <v>880</v>
      </c>
      <c r="G530" s="14" t="str">
        <f>IF(ISBLANK(F530)=TRUE," ",'2. Metadata'!B$14)</f>
        <v>observation</v>
      </c>
      <c r="H530" s="13">
        <v>7</v>
      </c>
      <c r="I530" s="21" t="str">
        <f>IF(ISBLANK(H530)=TRUE," ",'2. Metadata'!B$26)</f>
        <v>degrees Celsius</v>
      </c>
      <c r="J530" s="13">
        <v>8.5</v>
      </c>
      <c r="K530" s="21" t="str">
        <f>IF(ISBLANK(J530)=TRUE," ",'2. Metadata'!B$38)</f>
        <v>degrees Celsius</v>
      </c>
      <c r="L530" s="13" t="s">
        <v>9</v>
      </c>
      <c r="M530" s="18" t="str">
        <f>IF(ISBLANK(L530)=TRUE," ",'2. Metadata'!B$50)</f>
        <v>milligrams per litre</v>
      </c>
      <c r="N530" s="13" t="s">
        <v>9</v>
      </c>
      <c r="O530" s="18" t="str">
        <f>IF(ISBLANK(N530)=TRUE," ",'2. Metadata'!B$62)</f>
        <v>microSiemens per centimetre</v>
      </c>
      <c r="P530" s="13" t="s">
        <v>9</v>
      </c>
      <c r="Q530" s="18" t="str">
        <f>IF(ISBLANK(P530)=TRUE," ",'2. Metadata'!B$74)</f>
        <v>NTU</v>
      </c>
      <c r="R530" s="13" t="s">
        <v>9</v>
      </c>
      <c r="S530" s="18" t="str">
        <f>IF(ISBLANK(R530)=TRUE," ",'2. Metadata'!B$86)</f>
        <v>most probable number per 100 mL</v>
      </c>
      <c r="T530" s="13" t="s">
        <v>9</v>
      </c>
      <c r="U530" s="18" t="str">
        <f>IF(ISBLANK(T530)=TRUE," ",'2. Metadata'!B$98)</f>
        <v>most probable number per 100 mL</v>
      </c>
      <c r="V530" s="13">
        <v>0.06</v>
      </c>
      <c r="W530" s="18" t="str">
        <f>IF(ISBLANK(V530)=TRUE," ",'2. Metadata'!B$110)</f>
        <v>metres</v>
      </c>
      <c r="X530" s="20">
        <v>8.0000000000000002E-3</v>
      </c>
      <c r="Y530" s="18" t="str">
        <f>IF(ISBLANK(X530)=TRUE," ",'2. Metadata'!B$122)</f>
        <v>metres3 per second</v>
      </c>
      <c r="Z530" s="19" t="s">
        <v>9</v>
      </c>
      <c r="AA530" s="18" t="str">
        <f>IF(ISBLANK(Z530)=TRUE," ",'2. Metadata'!B$134)</f>
        <v>millimetres</v>
      </c>
      <c r="AB530" s="19" t="s">
        <v>24</v>
      </c>
      <c r="AC530" s="18" t="str">
        <f>IF(ISBLANK(X530)=TRUE," ",'2. Metadata'!B$146)</f>
        <v>N/A</v>
      </c>
      <c r="AD530" s="3" t="s">
        <v>9</v>
      </c>
      <c r="AE530" s="7"/>
      <c r="AF530" s="8"/>
      <c r="AG530" s="8"/>
      <c r="AH530" s="8"/>
      <c r="AI530" s="8"/>
      <c r="AJ530" s="8"/>
      <c r="AK530" s="8"/>
      <c r="AL530" s="8"/>
      <c r="AM530" s="8"/>
      <c r="AN530" s="8"/>
      <c r="AO530" s="8"/>
    </row>
    <row r="531" spans="1:41" x14ac:dyDescent="0.2">
      <c r="A531" s="24" t="s">
        <v>877</v>
      </c>
      <c r="B531" s="10" t="s">
        <v>7</v>
      </c>
      <c r="C531" s="2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49.57</v>
      </c>
      <c r="D531" s="12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-117.65</v>
      </c>
      <c r="E531" s="19" t="s">
        <v>9</v>
      </c>
      <c r="F531" s="13" t="s">
        <v>878</v>
      </c>
      <c r="G531" s="14" t="str">
        <f>IF(ISBLANK(F531)=TRUE," ",'2. Metadata'!B$14)</f>
        <v>observation</v>
      </c>
      <c r="H531" s="13">
        <v>9</v>
      </c>
      <c r="I531" s="21" t="str">
        <f>IF(ISBLANK(H531)=TRUE," ",'2. Metadata'!B$26)</f>
        <v>degrees Celsius</v>
      </c>
      <c r="J531" s="13">
        <v>9</v>
      </c>
      <c r="K531" s="21" t="str">
        <f>IF(ISBLANK(J531)=TRUE," ",'2. Metadata'!B$38)</f>
        <v>degrees Celsius</v>
      </c>
      <c r="L531" s="13">
        <v>1.5</v>
      </c>
      <c r="M531" s="18" t="str">
        <f>IF(ISBLANK(L531)=TRUE," ",'2. Metadata'!B$50)</f>
        <v>milligrams per litre</v>
      </c>
      <c r="N531" s="13">
        <v>113</v>
      </c>
      <c r="O531" s="18" t="str">
        <f>IF(ISBLANK(N531)=TRUE," ",'2. Metadata'!B$62)</f>
        <v>microSiemens per centimetre</v>
      </c>
      <c r="P531" s="13">
        <v>0.55000000000000004</v>
      </c>
      <c r="Q531" s="18" t="str">
        <f>IF(ISBLANK(P531)=TRUE," ",'2. Metadata'!B$74)</f>
        <v>NTU</v>
      </c>
      <c r="R531" s="13">
        <v>160</v>
      </c>
      <c r="S531" s="18" t="str">
        <f>IF(ISBLANK(R531)=TRUE," ",'2. Metadata'!B$86)</f>
        <v>most probable number per 100 mL</v>
      </c>
      <c r="T531" s="13">
        <v>5</v>
      </c>
      <c r="U531" s="18" t="str">
        <f>IF(ISBLANK(T531)=TRUE," ",'2. Metadata'!B$98)</f>
        <v>most probable number per 100 mL</v>
      </c>
      <c r="V531" s="13">
        <v>8.5999999999999993E-2</v>
      </c>
      <c r="W531" s="18" t="str">
        <f>IF(ISBLANK(V531)=TRUE," ",'2. Metadata'!B$110)</f>
        <v>metres</v>
      </c>
      <c r="X531" s="20">
        <v>1.3599999999999999E-2</v>
      </c>
      <c r="Y531" s="18" t="str">
        <f>IF(ISBLANK(X531)=TRUE," ",'2. Metadata'!B$122)</f>
        <v>metres3 per second</v>
      </c>
      <c r="Z531" s="19">
        <v>17.100000000000001</v>
      </c>
      <c r="AA531" s="18" t="str">
        <f>IF(ISBLANK(Z531)=TRUE," ",'2. Metadata'!B$134)</f>
        <v>millimetres</v>
      </c>
      <c r="AB531" s="19" t="s">
        <v>10</v>
      </c>
      <c r="AC531" s="18" t="str">
        <f>IF(ISBLANK(X531)=TRUE," ",'2. Metadata'!B$146)</f>
        <v>N/A</v>
      </c>
      <c r="AD531" s="3" t="s">
        <v>9</v>
      </c>
      <c r="AE531" s="7"/>
      <c r="AF531" s="8"/>
      <c r="AG531" s="8"/>
      <c r="AH531" s="8"/>
      <c r="AI531" s="8"/>
      <c r="AJ531" s="8"/>
      <c r="AK531" s="8"/>
      <c r="AL531" s="8"/>
      <c r="AM531" s="8"/>
      <c r="AN531" s="8"/>
      <c r="AO531" s="8"/>
    </row>
    <row r="532" spans="1:41" x14ac:dyDescent="0.2">
      <c r="A532" s="24" t="s">
        <v>881</v>
      </c>
      <c r="B532" s="10" t="s">
        <v>7</v>
      </c>
      <c r="C532" s="2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49.57</v>
      </c>
      <c r="D532" s="12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-117.65</v>
      </c>
      <c r="E532" s="19" t="s">
        <v>9</v>
      </c>
      <c r="F532" s="13" t="s">
        <v>882</v>
      </c>
      <c r="G532" s="14" t="str">
        <f>IF(ISBLANK(F532)=TRUE," ",'2. Metadata'!B$14)</f>
        <v>observation</v>
      </c>
      <c r="H532" s="13">
        <v>7</v>
      </c>
      <c r="I532" s="21" t="str">
        <f>IF(ISBLANK(H532)=TRUE," ",'2. Metadata'!B$26)</f>
        <v>degrees Celsius</v>
      </c>
      <c r="J532" s="13">
        <v>7.5</v>
      </c>
      <c r="K532" s="21" t="str">
        <f>IF(ISBLANK(J532)=TRUE," ",'2. Metadata'!B$38)</f>
        <v>degrees Celsius</v>
      </c>
      <c r="L532" s="13" t="s">
        <v>9</v>
      </c>
      <c r="M532" s="18" t="str">
        <f>IF(ISBLANK(L532)=TRUE," ",'2. Metadata'!B$50)</f>
        <v>milligrams per litre</v>
      </c>
      <c r="N532" s="13" t="s">
        <v>9</v>
      </c>
      <c r="O532" s="18" t="str">
        <f>IF(ISBLANK(N532)=TRUE," ",'2. Metadata'!B$62)</f>
        <v>microSiemens per centimetre</v>
      </c>
      <c r="P532" s="13" t="s">
        <v>9</v>
      </c>
      <c r="Q532" s="18" t="str">
        <f>IF(ISBLANK(P532)=TRUE," ",'2. Metadata'!B$74)</f>
        <v>NTU</v>
      </c>
      <c r="R532" s="13" t="s">
        <v>9</v>
      </c>
      <c r="S532" s="18" t="str">
        <f>IF(ISBLANK(R532)=TRUE," ",'2. Metadata'!B$86)</f>
        <v>most probable number per 100 mL</v>
      </c>
      <c r="T532" s="13" t="s">
        <v>9</v>
      </c>
      <c r="U532" s="18" t="str">
        <f>IF(ISBLANK(T532)=TRUE," ",'2. Metadata'!B$98)</f>
        <v>most probable number per 100 mL</v>
      </c>
      <c r="V532" s="13">
        <v>0.04</v>
      </c>
      <c r="W532" s="18" t="str">
        <f>IF(ISBLANK(V532)=TRUE," ",'2. Metadata'!B$110)</f>
        <v>metres</v>
      </c>
      <c r="X532" s="20">
        <v>4.4000000000000003E-3</v>
      </c>
      <c r="Y532" s="18" t="str">
        <f>IF(ISBLANK(X532)=TRUE," ",'2. Metadata'!B$122)</f>
        <v>metres3 per second</v>
      </c>
      <c r="Z532" s="19" t="s">
        <v>9</v>
      </c>
      <c r="AA532" s="18" t="str">
        <f>IF(ISBLANK(Z532)=TRUE," ",'2. Metadata'!B$134)</f>
        <v>millimetres</v>
      </c>
      <c r="AB532" s="19" t="s">
        <v>24</v>
      </c>
      <c r="AC532" s="18" t="str">
        <f>IF(ISBLANK(X532)=TRUE," ",'2. Metadata'!B$146)</f>
        <v>N/A</v>
      </c>
      <c r="AD532" s="3" t="s">
        <v>9</v>
      </c>
      <c r="AE532" s="7"/>
      <c r="AF532" s="8"/>
      <c r="AG532" s="8"/>
      <c r="AH532" s="8"/>
      <c r="AI532" s="8"/>
      <c r="AJ532" s="8"/>
      <c r="AK532" s="8"/>
      <c r="AL532" s="8"/>
      <c r="AM532" s="8"/>
      <c r="AN532" s="8"/>
      <c r="AO532" s="8"/>
    </row>
    <row r="533" spans="1:41" x14ac:dyDescent="0.2">
      <c r="A533" s="24" t="s">
        <v>883</v>
      </c>
      <c r="B533" s="10" t="s">
        <v>7</v>
      </c>
      <c r="C533" s="2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49.57</v>
      </c>
      <c r="D533" s="12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-117.65</v>
      </c>
      <c r="E533" s="19" t="s">
        <v>9</v>
      </c>
      <c r="F533" s="13" t="s">
        <v>884</v>
      </c>
      <c r="G533" s="14" t="str">
        <f>IF(ISBLANK(F533)=TRUE," ",'2. Metadata'!B$14)</f>
        <v>observation</v>
      </c>
      <c r="H533" s="13">
        <v>3.5</v>
      </c>
      <c r="I533" s="21" t="str">
        <f>IF(ISBLANK(H533)=TRUE," ",'2. Metadata'!B$26)</f>
        <v>degrees Celsius</v>
      </c>
      <c r="J533" s="13">
        <v>6</v>
      </c>
      <c r="K533" s="21" t="str">
        <f>IF(ISBLANK(J533)=TRUE," ",'2. Metadata'!B$38)</f>
        <v>degrees Celsius</v>
      </c>
      <c r="L533" s="13" t="s">
        <v>9</v>
      </c>
      <c r="M533" s="18" t="str">
        <f>IF(ISBLANK(L533)=TRUE," ",'2. Metadata'!B$50)</f>
        <v>milligrams per litre</v>
      </c>
      <c r="N533" s="13" t="s">
        <v>9</v>
      </c>
      <c r="O533" s="18" t="str">
        <f>IF(ISBLANK(N533)=TRUE," ",'2. Metadata'!B$62)</f>
        <v>microSiemens per centimetre</v>
      </c>
      <c r="P533" s="13" t="s">
        <v>9</v>
      </c>
      <c r="Q533" s="18" t="str">
        <f>IF(ISBLANK(P533)=TRUE," ",'2. Metadata'!B$74)</f>
        <v>NTU</v>
      </c>
      <c r="R533" s="13" t="s">
        <v>9</v>
      </c>
      <c r="S533" s="18" t="str">
        <f>IF(ISBLANK(R533)=TRUE," ",'2. Metadata'!B$86)</f>
        <v>most probable number per 100 mL</v>
      </c>
      <c r="T533" s="13" t="s">
        <v>9</v>
      </c>
      <c r="U533" s="18" t="str">
        <f>IF(ISBLANK(T533)=TRUE," ",'2. Metadata'!B$98)</f>
        <v>most probable number per 100 mL</v>
      </c>
      <c r="V533" s="13">
        <v>3.2000000000000001E-2</v>
      </c>
      <c r="W533" s="18" t="str">
        <f>IF(ISBLANK(V533)=TRUE," ",'2. Metadata'!B$110)</f>
        <v>metres</v>
      </c>
      <c r="X533" s="20">
        <v>3.0999999999999999E-3</v>
      </c>
      <c r="Y533" s="18" t="str">
        <f>IF(ISBLANK(X533)=TRUE," ",'2. Metadata'!B$122)</f>
        <v>metres3 per second</v>
      </c>
      <c r="Z533" s="19" t="s">
        <v>9</v>
      </c>
      <c r="AA533" s="18" t="str">
        <f>IF(ISBLANK(Z533)=TRUE," ",'2. Metadata'!B$134)</f>
        <v>millimetres</v>
      </c>
      <c r="AB533" s="19" t="s">
        <v>24</v>
      </c>
      <c r="AC533" s="18" t="str">
        <f>IF(ISBLANK(X533)=TRUE," ",'2. Metadata'!B$146)</f>
        <v>N/A</v>
      </c>
      <c r="AD533" s="3" t="s">
        <v>9</v>
      </c>
      <c r="AE533" s="7"/>
      <c r="AF533" s="8"/>
      <c r="AG533" s="8"/>
      <c r="AH533" s="8"/>
      <c r="AI533" s="8"/>
      <c r="AJ533" s="8"/>
      <c r="AK533" s="8"/>
      <c r="AL533" s="8"/>
      <c r="AM533" s="8"/>
      <c r="AN533" s="8"/>
      <c r="AO533" s="8"/>
    </row>
    <row r="534" spans="1:41" x14ac:dyDescent="0.2">
      <c r="A534" s="24" t="s">
        <v>885</v>
      </c>
      <c r="B534" s="10" t="s">
        <v>7</v>
      </c>
      <c r="C534" s="2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49.57</v>
      </c>
      <c r="D534" s="12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-117.65</v>
      </c>
      <c r="E534" s="19" t="s">
        <v>9</v>
      </c>
      <c r="F534" s="13" t="s">
        <v>886</v>
      </c>
      <c r="G534" s="14" t="str">
        <f>IF(ISBLANK(F534)=TRUE," ",'2. Metadata'!B$14)</f>
        <v>observation</v>
      </c>
      <c r="H534" s="13">
        <v>5</v>
      </c>
      <c r="I534" s="21" t="str">
        <f>IF(ISBLANK(H534)=TRUE," ",'2. Metadata'!B$26)</f>
        <v>degrees Celsius</v>
      </c>
      <c r="J534" s="13">
        <v>7</v>
      </c>
      <c r="K534" s="21" t="str">
        <f>IF(ISBLANK(J534)=TRUE," ",'2. Metadata'!B$38)</f>
        <v>degrees Celsius</v>
      </c>
      <c r="L534" s="13" t="s">
        <v>9</v>
      </c>
      <c r="M534" s="18" t="str">
        <f>IF(ISBLANK(L534)=TRUE," ",'2. Metadata'!B$50)</f>
        <v>milligrams per litre</v>
      </c>
      <c r="N534" s="13" t="s">
        <v>9</v>
      </c>
      <c r="O534" s="18" t="str">
        <f>IF(ISBLANK(N534)=TRUE," ",'2. Metadata'!B$62)</f>
        <v>microSiemens per centimetre</v>
      </c>
      <c r="P534" s="13" t="s">
        <v>9</v>
      </c>
      <c r="Q534" s="18" t="str">
        <f>IF(ISBLANK(P534)=TRUE," ",'2. Metadata'!B$74)</f>
        <v>NTU</v>
      </c>
      <c r="R534" s="13" t="s">
        <v>9</v>
      </c>
      <c r="S534" s="18" t="str">
        <f>IF(ISBLANK(R534)=TRUE," ",'2. Metadata'!B$86)</f>
        <v>most probable number per 100 mL</v>
      </c>
      <c r="T534" s="13" t="s">
        <v>9</v>
      </c>
      <c r="U534" s="18" t="str">
        <f>IF(ISBLANK(T534)=TRUE," ",'2. Metadata'!B$98)</f>
        <v>most probable number per 100 mL</v>
      </c>
      <c r="V534" s="13">
        <v>3.4000000000000002E-2</v>
      </c>
      <c r="W534" s="18" t="str">
        <f>IF(ISBLANK(V534)=TRUE," ",'2. Metadata'!B$110)</f>
        <v>metres</v>
      </c>
      <c r="X534" s="20">
        <v>3.3999999999999998E-3</v>
      </c>
      <c r="Y534" s="18" t="str">
        <f>IF(ISBLANK(X534)=TRUE," ",'2. Metadata'!B$122)</f>
        <v>metres3 per second</v>
      </c>
      <c r="Z534" s="19" t="s">
        <v>9</v>
      </c>
      <c r="AA534" s="18" t="str">
        <f>IF(ISBLANK(Z534)=TRUE," ",'2. Metadata'!B$134)</f>
        <v>millimetres</v>
      </c>
      <c r="AB534" s="19" t="s">
        <v>24</v>
      </c>
      <c r="AC534" s="18" t="str">
        <f>IF(ISBLANK(X534)=TRUE," ",'2. Metadata'!B$146)</f>
        <v>N/A</v>
      </c>
      <c r="AD534" s="3" t="s">
        <v>9</v>
      </c>
      <c r="AE534" s="7"/>
      <c r="AF534" s="8"/>
      <c r="AG534" s="8"/>
      <c r="AH534" s="8"/>
      <c r="AI534" s="8"/>
      <c r="AJ534" s="8"/>
      <c r="AK534" s="8"/>
      <c r="AL534" s="8"/>
      <c r="AM534" s="8"/>
      <c r="AN534" s="8"/>
      <c r="AO534" s="8"/>
    </row>
    <row r="535" spans="1:41" x14ac:dyDescent="0.2">
      <c r="A535" s="24" t="s">
        <v>887</v>
      </c>
      <c r="B535" s="10" t="s">
        <v>7</v>
      </c>
      <c r="C535" s="2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49.57</v>
      </c>
      <c r="D535" s="12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-117.65</v>
      </c>
      <c r="E535" s="19" t="s">
        <v>9</v>
      </c>
      <c r="F535" s="13" t="s">
        <v>888</v>
      </c>
      <c r="G535" s="14" t="str">
        <f>IF(ISBLANK(F535)=TRUE," ",'2. Metadata'!B$14)</f>
        <v>observation</v>
      </c>
      <c r="H535" s="13">
        <v>5</v>
      </c>
      <c r="I535" s="21" t="str">
        <f>IF(ISBLANK(H535)=TRUE," ",'2. Metadata'!B$26)</f>
        <v>degrees Celsius</v>
      </c>
      <c r="J535" s="13">
        <v>6.5</v>
      </c>
      <c r="K535" s="21" t="str">
        <f>IF(ISBLANK(J535)=TRUE," ",'2. Metadata'!B$38)</f>
        <v>degrees Celsius</v>
      </c>
      <c r="L535" s="13">
        <v>0.8</v>
      </c>
      <c r="M535" s="18" t="str">
        <f>IF(ISBLANK(L535)=TRUE," ",'2. Metadata'!B$50)</f>
        <v>milligrams per litre</v>
      </c>
      <c r="N535" s="13">
        <v>116</v>
      </c>
      <c r="O535" s="18" t="str">
        <f>IF(ISBLANK(N535)=TRUE," ",'2. Metadata'!B$62)</f>
        <v>microSiemens per centimetre</v>
      </c>
      <c r="P535" s="13">
        <v>0.25</v>
      </c>
      <c r="Q535" s="18" t="str">
        <f>IF(ISBLANK(P535)=TRUE," ",'2. Metadata'!B$74)</f>
        <v>NTU</v>
      </c>
      <c r="R535" s="13" t="s">
        <v>9</v>
      </c>
      <c r="S535" s="18" t="str">
        <f>IF(ISBLANK(R535)=TRUE," ",'2. Metadata'!B$86)</f>
        <v>most probable number per 100 mL</v>
      </c>
      <c r="T535" s="13" t="s">
        <v>9</v>
      </c>
      <c r="U535" s="18" t="str">
        <f>IF(ISBLANK(T535)=TRUE," ",'2. Metadata'!B$98)</f>
        <v>most probable number per 100 mL</v>
      </c>
      <c r="V535" s="13">
        <v>3.4000000000000002E-2</v>
      </c>
      <c r="W535" s="18" t="str">
        <f>IF(ISBLANK(V535)=TRUE," ",'2. Metadata'!B$110)</f>
        <v>metres</v>
      </c>
      <c r="X535" s="20">
        <v>3.3999999999999998E-3</v>
      </c>
      <c r="Y535" s="18" t="str">
        <f>IF(ISBLANK(X535)=TRUE," ",'2. Metadata'!B$122)</f>
        <v>metres3 per second</v>
      </c>
      <c r="Z535" s="19" t="s">
        <v>9</v>
      </c>
      <c r="AA535" s="18" t="str">
        <f>IF(ISBLANK(Z535)=TRUE," ",'2. Metadata'!B$134)</f>
        <v>millimetres</v>
      </c>
      <c r="AB535" s="19" t="s">
        <v>24</v>
      </c>
      <c r="AC535" s="18" t="str">
        <f>IF(ISBLANK(X535)=TRUE," ",'2. Metadata'!B$146)</f>
        <v>N/A</v>
      </c>
      <c r="AD535" s="3" t="s">
        <v>9</v>
      </c>
      <c r="AE535" s="7"/>
      <c r="AF535" s="8"/>
      <c r="AG535" s="8"/>
      <c r="AH535" s="8"/>
      <c r="AI535" s="8"/>
      <c r="AJ535" s="8"/>
      <c r="AK535" s="8"/>
      <c r="AL535" s="8"/>
      <c r="AM535" s="8"/>
      <c r="AN535" s="8"/>
      <c r="AO535" s="8"/>
    </row>
    <row r="536" spans="1:41" x14ac:dyDescent="0.2">
      <c r="A536" s="24" t="s">
        <v>889</v>
      </c>
      <c r="B536" s="10" t="s">
        <v>7</v>
      </c>
      <c r="C536" s="2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49.57</v>
      </c>
      <c r="D536" s="12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-117.65</v>
      </c>
      <c r="E536" s="19" t="s">
        <v>9</v>
      </c>
      <c r="F536" s="13" t="s">
        <v>890</v>
      </c>
      <c r="G536" s="14" t="str">
        <f>IF(ISBLANK(F536)=TRUE," ",'2. Metadata'!B$14)</f>
        <v>observation</v>
      </c>
      <c r="H536" s="13" t="s">
        <v>9</v>
      </c>
      <c r="I536" s="21" t="str">
        <f>IF(ISBLANK(H536)=TRUE," ",'2. Metadata'!B$26)</f>
        <v>degrees Celsius</v>
      </c>
      <c r="J536" s="13" t="s">
        <v>9</v>
      </c>
      <c r="K536" s="21" t="str">
        <f>IF(ISBLANK(J536)=TRUE," ",'2. Metadata'!B$38)</f>
        <v>degrees Celsius</v>
      </c>
      <c r="L536" s="13" t="s">
        <v>9</v>
      </c>
      <c r="M536" s="18" t="str">
        <f>IF(ISBLANK(L536)=TRUE," ",'2. Metadata'!B$50)</f>
        <v>milligrams per litre</v>
      </c>
      <c r="N536" s="13" t="s">
        <v>9</v>
      </c>
      <c r="O536" s="18" t="str">
        <f>IF(ISBLANK(N536)=TRUE," ",'2. Metadata'!B$62)</f>
        <v>microSiemens per centimetre</v>
      </c>
      <c r="P536" s="13" t="s">
        <v>9</v>
      </c>
      <c r="Q536" s="18" t="str">
        <f>IF(ISBLANK(P536)=TRUE," ",'2. Metadata'!B$74)</f>
        <v>NTU</v>
      </c>
      <c r="R536" s="13" t="s">
        <v>9</v>
      </c>
      <c r="S536" s="18" t="str">
        <f>IF(ISBLANK(R536)=TRUE," ",'2. Metadata'!B$86)</f>
        <v>most probable number per 100 mL</v>
      </c>
      <c r="T536" s="13" t="s">
        <v>9</v>
      </c>
      <c r="U536" s="18" t="str">
        <f>IF(ISBLANK(T536)=TRUE," ",'2. Metadata'!B$98)</f>
        <v>most probable number per 100 mL</v>
      </c>
      <c r="V536" s="13">
        <v>4.9000000000000002E-2</v>
      </c>
      <c r="W536" s="18" t="str">
        <f>IF(ISBLANK(V536)=TRUE," ",'2. Metadata'!B$110)</f>
        <v>metres</v>
      </c>
      <c r="X536" s="20">
        <v>5.8999999999999999E-3</v>
      </c>
      <c r="Y536" s="18" t="str">
        <f>IF(ISBLANK(X536)=TRUE," ",'2. Metadata'!B$122)</f>
        <v>metres3 per second</v>
      </c>
      <c r="Z536" s="19" t="s">
        <v>9</v>
      </c>
      <c r="AA536" s="18" t="str">
        <f>IF(ISBLANK(Z536)=TRUE," ",'2. Metadata'!B$134)</f>
        <v>millimetres</v>
      </c>
      <c r="AB536" s="19" t="s">
        <v>30</v>
      </c>
      <c r="AC536" s="18" t="str">
        <f>IF(ISBLANK(X536)=TRUE," ",'2. Metadata'!B$146)</f>
        <v>N/A</v>
      </c>
      <c r="AD536" s="3" t="s">
        <v>9</v>
      </c>
      <c r="AE536" s="7"/>
      <c r="AF536" s="8"/>
      <c r="AG536" s="8"/>
      <c r="AH536" s="8"/>
      <c r="AI536" s="8"/>
      <c r="AJ536" s="8"/>
      <c r="AK536" s="8"/>
      <c r="AL536" s="8"/>
      <c r="AM536" s="8"/>
      <c r="AN536" s="8"/>
      <c r="AO536" s="8"/>
    </row>
    <row r="537" spans="1:41" x14ac:dyDescent="0.2">
      <c r="A537" s="24" t="s">
        <v>891</v>
      </c>
      <c r="B537" s="10" t="s">
        <v>7</v>
      </c>
      <c r="C537" s="2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49.57</v>
      </c>
      <c r="D537" s="12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-117.65</v>
      </c>
      <c r="E537" s="19" t="s">
        <v>9</v>
      </c>
      <c r="F537" s="13" t="s">
        <v>892</v>
      </c>
      <c r="G537" s="14" t="str">
        <f>IF(ISBLANK(F537)=TRUE," ",'2. Metadata'!B$14)</f>
        <v>observation</v>
      </c>
      <c r="H537" s="13">
        <v>8</v>
      </c>
      <c r="I537" s="21" t="str">
        <f>IF(ISBLANK(H537)=TRUE," ",'2. Metadata'!B$26)</f>
        <v>degrees Celsius</v>
      </c>
      <c r="J537" s="13">
        <v>7</v>
      </c>
      <c r="K537" s="21" t="str">
        <f>IF(ISBLANK(J537)=TRUE," ",'2. Metadata'!B$38)</f>
        <v>degrees Celsius</v>
      </c>
      <c r="L537" s="13" t="s">
        <v>9</v>
      </c>
      <c r="M537" s="18" t="str">
        <f>IF(ISBLANK(L537)=TRUE," ",'2. Metadata'!B$50)</f>
        <v>milligrams per litre</v>
      </c>
      <c r="N537" s="13" t="s">
        <v>9</v>
      </c>
      <c r="O537" s="18" t="str">
        <f>IF(ISBLANK(N537)=TRUE," ",'2. Metadata'!B$62)</f>
        <v>microSiemens per centimetre</v>
      </c>
      <c r="P537" s="13" t="s">
        <v>9</v>
      </c>
      <c r="Q537" s="18" t="str">
        <f>IF(ISBLANK(P537)=TRUE," ",'2. Metadata'!B$74)</f>
        <v>NTU</v>
      </c>
      <c r="R537" s="13" t="s">
        <v>9</v>
      </c>
      <c r="S537" s="18" t="str">
        <f>IF(ISBLANK(R537)=TRUE," ",'2. Metadata'!B$86)</f>
        <v>most probable number per 100 mL</v>
      </c>
      <c r="T537" s="13" t="s">
        <v>9</v>
      </c>
      <c r="U537" s="18" t="str">
        <f>IF(ISBLANK(T537)=TRUE," ",'2. Metadata'!B$98)</f>
        <v>most probable number per 100 mL</v>
      </c>
      <c r="V537" s="13">
        <v>4.5999999999999999E-2</v>
      </c>
      <c r="W537" s="18" t="str">
        <f>IF(ISBLANK(V537)=TRUE," ",'2. Metadata'!B$110)</f>
        <v>metres</v>
      </c>
      <c r="X537" s="20">
        <v>5.4000000000000003E-3</v>
      </c>
      <c r="Y537" s="18" t="str">
        <f>IF(ISBLANK(X537)=TRUE," ",'2. Metadata'!B$122)</f>
        <v>metres3 per second</v>
      </c>
      <c r="Z537" s="19" t="s">
        <v>9</v>
      </c>
      <c r="AA537" s="18" t="str">
        <f>IF(ISBLANK(Z537)=TRUE," ",'2. Metadata'!B$134)</f>
        <v>millimetres</v>
      </c>
      <c r="AB537" s="19" t="s">
        <v>24</v>
      </c>
      <c r="AC537" s="18" t="str">
        <f>IF(ISBLANK(X537)=TRUE," ",'2. Metadata'!B$146)</f>
        <v>N/A</v>
      </c>
      <c r="AD537" s="3" t="s">
        <v>9</v>
      </c>
      <c r="AE537" s="7"/>
      <c r="AF537" s="8"/>
      <c r="AG537" s="8"/>
      <c r="AH537" s="8"/>
      <c r="AI537" s="8"/>
      <c r="AJ537" s="8"/>
      <c r="AK537" s="8"/>
      <c r="AL537" s="8"/>
      <c r="AM537" s="8"/>
      <c r="AN537" s="8"/>
      <c r="AO537" s="8"/>
    </row>
    <row r="538" spans="1:41" x14ac:dyDescent="0.2">
      <c r="A538" s="24" t="s">
        <v>893</v>
      </c>
      <c r="B538" s="10" t="s">
        <v>7</v>
      </c>
      <c r="C538" s="2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49.57</v>
      </c>
      <c r="D538" s="12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-117.65</v>
      </c>
      <c r="E538" s="19" t="s">
        <v>9</v>
      </c>
      <c r="F538" s="13" t="s">
        <v>894</v>
      </c>
      <c r="G538" s="14" t="str">
        <f>IF(ISBLANK(F538)=TRUE," ",'2. Metadata'!B$14)</f>
        <v>observation</v>
      </c>
      <c r="H538" s="13">
        <v>5.5</v>
      </c>
      <c r="I538" s="21" t="str">
        <f>IF(ISBLANK(H538)=TRUE," ",'2. Metadata'!B$26)</f>
        <v>degrees Celsius</v>
      </c>
      <c r="J538" s="13">
        <v>7.5</v>
      </c>
      <c r="K538" s="21" t="str">
        <f>IF(ISBLANK(J538)=TRUE," ",'2. Metadata'!B$38)</f>
        <v>degrees Celsius</v>
      </c>
      <c r="L538" s="13" t="s">
        <v>9</v>
      </c>
      <c r="M538" s="18" t="str">
        <f>IF(ISBLANK(L538)=TRUE," ",'2. Metadata'!B$50)</f>
        <v>milligrams per litre</v>
      </c>
      <c r="N538" s="13" t="s">
        <v>9</v>
      </c>
      <c r="O538" s="18" t="str">
        <f>IF(ISBLANK(N538)=TRUE," ",'2. Metadata'!B$62)</f>
        <v>microSiemens per centimetre</v>
      </c>
      <c r="P538" s="13" t="s">
        <v>9</v>
      </c>
      <c r="Q538" s="18" t="str">
        <f>IF(ISBLANK(P538)=TRUE," ",'2. Metadata'!B$74)</f>
        <v>NTU</v>
      </c>
      <c r="R538" s="13" t="s">
        <v>9</v>
      </c>
      <c r="S538" s="18" t="str">
        <f>IF(ISBLANK(R538)=TRUE," ",'2. Metadata'!B$86)</f>
        <v>most probable number per 100 mL</v>
      </c>
      <c r="T538" s="13" t="s">
        <v>9</v>
      </c>
      <c r="U538" s="18" t="str">
        <f>IF(ISBLANK(T538)=TRUE," ",'2. Metadata'!B$98)</f>
        <v>most probable number per 100 mL</v>
      </c>
      <c r="V538" s="13">
        <v>5.1999999999999998E-2</v>
      </c>
      <c r="W538" s="18" t="str">
        <f>IF(ISBLANK(V538)=TRUE," ",'2. Metadata'!B$110)</f>
        <v>metres</v>
      </c>
      <c r="X538" s="20">
        <v>6.4999999999999997E-3</v>
      </c>
      <c r="Y538" s="18" t="str">
        <f>IF(ISBLANK(X538)=TRUE," ",'2. Metadata'!B$122)</f>
        <v>metres3 per second</v>
      </c>
      <c r="Z538" s="19" t="s">
        <v>9</v>
      </c>
      <c r="AA538" s="18" t="str">
        <f>IF(ISBLANK(Z538)=TRUE," ",'2. Metadata'!B$134)</f>
        <v>millimetres</v>
      </c>
      <c r="AB538" s="19" t="s">
        <v>24</v>
      </c>
      <c r="AC538" s="18" t="str">
        <f>IF(ISBLANK(X538)=TRUE," ",'2. Metadata'!B$146)</f>
        <v>N/A</v>
      </c>
      <c r="AD538" s="3" t="s">
        <v>9</v>
      </c>
      <c r="AE538" s="7"/>
      <c r="AF538" s="8"/>
      <c r="AG538" s="8"/>
      <c r="AH538" s="8"/>
      <c r="AI538" s="8"/>
      <c r="AJ538" s="8"/>
      <c r="AK538" s="8"/>
      <c r="AL538" s="8"/>
      <c r="AM538" s="8"/>
      <c r="AN538" s="8"/>
      <c r="AO538" s="8"/>
    </row>
    <row r="539" spans="1:41" x14ac:dyDescent="0.2">
      <c r="A539" s="24" t="s">
        <v>895</v>
      </c>
      <c r="B539" s="10" t="s">
        <v>7</v>
      </c>
      <c r="C539" s="2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49.57</v>
      </c>
      <c r="D539" s="12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-117.65</v>
      </c>
      <c r="E539" s="19" t="s">
        <v>9</v>
      </c>
      <c r="F539" s="13" t="s">
        <v>896</v>
      </c>
      <c r="G539" s="14" t="str">
        <f>IF(ISBLANK(F539)=TRUE," ",'2. Metadata'!B$14)</f>
        <v>observation</v>
      </c>
      <c r="H539" s="13">
        <v>5</v>
      </c>
      <c r="I539" s="21" t="str">
        <f>IF(ISBLANK(H539)=TRUE," ",'2. Metadata'!B$26)</f>
        <v>degrees Celsius</v>
      </c>
      <c r="J539" s="13">
        <v>6</v>
      </c>
      <c r="K539" s="21" t="str">
        <f>IF(ISBLANK(J539)=TRUE," ",'2. Metadata'!B$38)</f>
        <v>degrees Celsius</v>
      </c>
      <c r="L539" s="13" t="s">
        <v>9</v>
      </c>
      <c r="M539" s="18" t="str">
        <f>IF(ISBLANK(L539)=TRUE," ",'2. Metadata'!B$50)</f>
        <v>milligrams per litre</v>
      </c>
      <c r="N539" s="13" t="s">
        <v>9</v>
      </c>
      <c r="O539" s="18" t="str">
        <f>IF(ISBLANK(N539)=TRUE," ",'2. Metadata'!B$62)</f>
        <v>microSiemens per centimetre</v>
      </c>
      <c r="P539" s="13" t="s">
        <v>9</v>
      </c>
      <c r="Q539" s="18" t="str">
        <f>IF(ISBLANK(P539)=TRUE," ",'2. Metadata'!B$74)</f>
        <v>NTU</v>
      </c>
      <c r="R539" s="13" t="s">
        <v>9</v>
      </c>
      <c r="S539" s="18" t="str">
        <f>IF(ISBLANK(R539)=TRUE," ",'2. Metadata'!B$86)</f>
        <v>most probable number per 100 mL</v>
      </c>
      <c r="T539" s="13" t="s">
        <v>9</v>
      </c>
      <c r="U539" s="18" t="str">
        <f>IF(ISBLANK(T539)=TRUE," ",'2. Metadata'!B$98)</f>
        <v>most probable number per 100 mL</v>
      </c>
      <c r="V539" s="13">
        <v>4.3999999999999997E-2</v>
      </c>
      <c r="W539" s="18" t="str">
        <f>IF(ISBLANK(V539)=TRUE," ",'2. Metadata'!B$110)</f>
        <v>metres</v>
      </c>
      <c r="X539" s="20">
        <v>5.0000000000000001E-3</v>
      </c>
      <c r="Y539" s="18" t="str">
        <f>IF(ISBLANK(X539)=TRUE," ",'2. Metadata'!B$122)</f>
        <v>metres3 per second</v>
      </c>
      <c r="Z539" s="19" t="s">
        <v>9</v>
      </c>
      <c r="AA539" s="18" t="str">
        <f>IF(ISBLANK(Z539)=TRUE," ",'2. Metadata'!B$134)</f>
        <v>millimetres</v>
      </c>
      <c r="AB539" s="19" t="s">
        <v>24</v>
      </c>
      <c r="AC539" s="18" t="str">
        <f>IF(ISBLANK(X539)=TRUE," ",'2. Metadata'!B$146)</f>
        <v>N/A</v>
      </c>
      <c r="AD539" s="3" t="s">
        <v>9</v>
      </c>
      <c r="AE539" s="7"/>
      <c r="AF539" s="8"/>
      <c r="AG539" s="8"/>
      <c r="AH539" s="8"/>
      <c r="AI539" s="8"/>
      <c r="AJ539" s="8"/>
      <c r="AK539" s="8"/>
      <c r="AL539" s="8"/>
      <c r="AM539" s="8"/>
      <c r="AN539" s="8"/>
      <c r="AO539" s="8"/>
    </row>
    <row r="540" spans="1:41" x14ac:dyDescent="0.2">
      <c r="A540" s="24" t="s">
        <v>897</v>
      </c>
      <c r="B540" s="10" t="s">
        <v>7</v>
      </c>
      <c r="C540" s="2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49.57</v>
      </c>
      <c r="D540" s="12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-117.65</v>
      </c>
      <c r="E540" s="19" t="s">
        <v>9</v>
      </c>
      <c r="F540" s="13" t="s">
        <v>898</v>
      </c>
      <c r="G540" s="14" t="str">
        <f>IF(ISBLANK(F540)=TRUE," ",'2. Metadata'!B$14)</f>
        <v>observation</v>
      </c>
      <c r="H540" s="13">
        <v>6</v>
      </c>
      <c r="I540" s="21" t="str">
        <f>IF(ISBLANK(H540)=TRUE," ",'2. Metadata'!B$26)</f>
        <v>degrees Celsius</v>
      </c>
      <c r="J540" s="13">
        <v>7</v>
      </c>
      <c r="K540" s="21" t="str">
        <f>IF(ISBLANK(J540)=TRUE," ",'2. Metadata'!B$38)</f>
        <v>degrees Celsius</v>
      </c>
      <c r="L540" s="13" t="s">
        <v>9</v>
      </c>
      <c r="M540" s="18" t="str">
        <f>IF(ISBLANK(L540)=TRUE," ",'2. Metadata'!B$50)</f>
        <v>milligrams per litre</v>
      </c>
      <c r="N540" s="13" t="s">
        <v>9</v>
      </c>
      <c r="O540" s="18" t="str">
        <f>IF(ISBLANK(N540)=TRUE," ",'2. Metadata'!B$62)</f>
        <v>microSiemens per centimetre</v>
      </c>
      <c r="P540" s="13" t="s">
        <v>9</v>
      </c>
      <c r="Q540" s="18" t="str">
        <f>IF(ISBLANK(P540)=TRUE," ",'2. Metadata'!B$74)</f>
        <v>NTU</v>
      </c>
      <c r="R540" s="13" t="s">
        <v>9</v>
      </c>
      <c r="S540" s="18" t="str">
        <f>IF(ISBLANK(R540)=TRUE," ",'2. Metadata'!B$86)</f>
        <v>most probable number per 100 mL</v>
      </c>
      <c r="T540" s="13" t="s">
        <v>9</v>
      </c>
      <c r="U540" s="18" t="str">
        <f>IF(ISBLANK(T540)=TRUE," ",'2. Metadata'!B$98)</f>
        <v>most probable number per 100 mL</v>
      </c>
      <c r="V540" s="13">
        <v>4.2000000000000003E-2</v>
      </c>
      <c r="W540" s="18" t="str">
        <f>IF(ISBLANK(V540)=TRUE," ",'2. Metadata'!B$110)</f>
        <v>metres</v>
      </c>
      <c r="X540" s="20">
        <v>4.7000000000000002E-3</v>
      </c>
      <c r="Y540" s="18" t="str">
        <f>IF(ISBLANK(X540)=TRUE," ",'2. Metadata'!B$122)</f>
        <v>metres3 per second</v>
      </c>
      <c r="Z540" s="19" t="s">
        <v>9</v>
      </c>
      <c r="AA540" s="18" t="str">
        <f>IF(ISBLANK(Z540)=TRUE," ",'2. Metadata'!B$134)</f>
        <v>millimetres</v>
      </c>
      <c r="AB540" s="19" t="s">
        <v>24</v>
      </c>
      <c r="AC540" s="18" t="str">
        <f>IF(ISBLANK(X540)=TRUE," ",'2. Metadata'!B$146)</f>
        <v>N/A</v>
      </c>
      <c r="AD540" s="3" t="s">
        <v>9</v>
      </c>
      <c r="AE540" s="7"/>
      <c r="AF540" s="8"/>
      <c r="AG540" s="8"/>
      <c r="AH540" s="8"/>
      <c r="AI540" s="8"/>
      <c r="AJ540" s="8"/>
      <c r="AK540" s="8"/>
      <c r="AL540" s="8"/>
      <c r="AM540" s="8"/>
      <c r="AN540" s="8"/>
      <c r="AO540" s="8"/>
    </row>
    <row r="541" spans="1:41" x14ac:dyDescent="0.2">
      <c r="A541" s="24" t="s">
        <v>899</v>
      </c>
      <c r="B541" s="10" t="s">
        <v>7</v>
      </c>
      <c r="C541" s="2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49.57</v>
      </c>
      <c r="D541" s="12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-117.65</v>
      </c>
      <c r="E541" s="19" t="s">
        <v>9</v>
      </c>
      <c r="F541" s="13" t="s">
        <v>900</v>
      </c>
      <c r="G541" s="14" t="str">
        <f>IF(ISBLANK(F541)=TRUE," ",'2. Metadata'!B$14)</f>
        <v>observation</v>
      </c>
      <c r="H541" s="13">
        <v>6</v>
      </c>
      <c r="I541" s="21" t="str">
        <f>IF(ISBLANK(H541)=TRUE," ",'2. Metadata'!B$26)</f>
        <v>degrees Celsius</v>
      </c>
      <c r="J541" s="13">
        <v>7</v>
      </c>
      <c r="K541" s="21" t="str">
        <f>IF(ISBLANK(J541)=TRUE," ",'2. Metadata'!B$38)</f>
        <v>degrees Celsius</v>
      </c>
      <c r="L541" s="13" t="s">
        <v>9</v>
      </c>
      <c r="M541" s="18" t="str">
        <f>IF(ISBLANK(L541)=TRUE," ",'2. Metadata'!B$50)</f>
        <v>milligrams per litre</v>
      </c>
      <c r="N541" s="13" t="s">
        <v>9</v>
      </c>
      <c r="O541" s="18" t="str">
        <f>IF(ISBLANK(N541)=TRUE," ",'2. Metadata'!B$62)</f>
        <v>microSiemens per centimetre</v>
      </c>
      <c r="P541" s="13" t="s">
        <v>9</v>
      </c>
      <c r="Q541" s="18" t="str">
        <f>IF(ISBLANK(P541)=TRUE," ",'2. Metadata'!B$74)</f>
        <v>NTU</v>
      </c>
      <c r="R541" s="13" t="s">
        <v>9</v>
      </c>
      <c r="S541" s="18" t="str">
        <f>IF(ISBLANK(R541)=TRUE," ",'2. Metadata'!B$86)</f>
        <v>most probable number per 100 mL</v>
      </c>
      <c r="T541" s="13" t="s">
        <v>9</v>
      </c>
      <c r="U541" s="18" t="str">
        <f>IF(ISBLANK(T541)=TRUE," ",'2. Metadata'!B$98)</f>
        <v>most probable number per 100 mL</v>
      </c>
      <c r="V541" s="13">
        <v>4.5999999999999999E-2</v>
      </c>
      <c r="W541" s="18" t="str">
        <f>IF(ISBLANK(V541)=TRUE," ",'2. Metadata'!B$110)</f>
        <v>metres</v>
      </c>
      <c r="X541" s="20">
        <v>5.4000000000000003E-3</v>
      </c>
      <c r="Y541" s="18" t="str">
        <f>IF(ISBLANK(X541)=TRUE," ",'2. Metadata'!B$122)</f>
        <v>metres3 per second</v>
      </c>
      <c r="Z541" s="19" t="s">
        <v>9</v>
      </c>
      <c r="AA541" s="18" t="str">
        <f>IF(ISBLANK(Z541)=TRUE," ",'2. Metadata'!B$134)</f>
        <v>millimetres</v>
      </c>
      <c r="AB541" s="19" t="s">
        <v>24</v>
      </c>
      <c r="AC541" s="18" t="str">
        <f>IF(ISBLANK(X541)=TRUE," ",'2. Metadata'!B$146)</f>
        <v>N/A</v>
      </c>
      <c r="AD541" s="3" t="s">
        <v>9</v>
      </c>
      <c r="AE541" s="7"/>
      <c r="AF541" s="8"/>
      <c r="AG541" s="8"/>
      <c r="AH541" s="8"/>
      <c r="AI541" s="8"/>
      <c r="AJ541" s="8"/>
      <c r="AK541" s="8"/>
      <c r="AL541" s="8"/>
      <c r="AM541" s="8"/>
      <c r="AN541" s="8"/>
      <c r="AO541" s="8"/>
    </row>
    <row r="542" spans="1:41" x14ac:dyDescent="0.2">
      <c r="A542" s="24" t="s">
        <v>901</v>
      </c>
      <c r="B542" s="10" t="s">
        <v>7</v>
      </c>
      <c r="C542" s="2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49.57</v>
      </c>
      <c r="D542" s="12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-117.65</v>
      </c>
      <c r="E542" s="19" t="s">
        <v>9</v>
      </c>
      <c r="F542" s="13" t="s">
        <v>902</v>
      </c>
      <c r="G542" s="14" t="str">
        <f>IF(ISBLANK(F542)=TRUE," ",'2. Metadata'!B$14)</f>
        <v>observation</v>
      </c>
      <c r="H542" s="13">
        <v>7</v>
      </c>
      <c r="I542" s="21" t="str">
        <f>IF(ISBLANK(H542)=TRUE," ",'2. Metadata'!B$26)</f>
        <v>degrees Celsius</v>
      </c>
      <c r="J542" s="13">
        <v>7</v>
      </c>
      <c r="K542" s="21" t="str">
        <f>IF(ISBLANK(J542)=TRUE," ",'2. Metadata'!B$38)</f>
        <v>degrees Celsius</v>
      </c>
      <c r="L542" s="13" t="s">
        <v>9</v>
      </c>
      <c r="M542" s="18" t="str">
        <f>IF(ISBLANK(L542)=TRUE," ",'2. Metadata'!B$50)</f>
        <v>milligrams per litre</v>
      </c>
      <c r="N542" s="13">
        <v>118</v>
      </c>
      <c r="O542" s="18" t="str">
        <f>IF(ISBLANK(N542)=TRUE," ",'2. Metadata'!B$62)</f>
        <v>microSiemens per centimetre</v>
      </c>
      <c r="P542" s="13">
        <v>0.25</v>
      </c>
      <c r="Q542" s="18" t="str">
        <f>IF(ISBLANK(P542)=TRUE," ",'2. Metadata'!B$74)</f>
        <v>NTU</v>
      </c>
      <c r="R542" s="13" t="s">
        <v>9</v>
      </c>
      <c r="S542" s="18" t="str">
        <f>IF(ISBLANK(R542)=TRUE," ",'2. Metadata'!B$86)</f>
        <v>most probable number per 100 mL</v>
      </c>
      <c r="T542" s="13" t="s">
        <v>9</v>
      </c>
      <c r="U542" s="18" t="str">
        <f>IF(ISBLANK(T542)=TRUE," ",'2. Metadata'!B$98)</f>
        <v>most probable number per 100 mL</v>
      </c>
      <c r="V542" s="13">
        <v>0.05</v>
      </c>
      <c r="W542" s="18" t="str">
        <f>IF(ISBLANK(V542)=TRUE," ",'2. Metadata'!B$110)</f>
        <v>metres</v>
      </c>
      <c r="X542" s="20">
        <v>6.1000000000000004E-3</v>
      </c>
      <c r="Y542" s="18" t="str">
        <f>IF(ISBLANK(X542)=TRUE," ",'2. Metadata'!B$122)</f>
        <v>metres3 per second</v>
      </c>
      <c r="Z542" s="19" t="s">
        <v>9</v>
      </c>
      <c r="AA542" s="18" t="str">
        <f>IF(ISBLANK(Z542)=TRUE," ",'2. Metadata'!B$134)</f>
        <v>millimetres</v>
      </c>
      <c r="AB542" s="19" t="s">
        <v>24</v>
      </c>
      <c r="AC542" s="18" t="str">
        <f>IF(ISBLANK(X542)=TRUE," ",'2. Metadata'!B$146)</f>
        <v>N/A</v>
      </c>
      <c r="AD542" s="3" t="s">
        <v>9</v>
      </c>
      <c r="AE542" s="7"/>
      <c r="AF542" s="8"/>
      <c r="AG542" s="8"/>
      <c r="AH542" s="8"/>
      <c r="AI542" s="8"/>
      <c r="AJ542" s="8"/>
      <c r="AK542" s="8"/>
      <c r="AL542" s="8"/>
      <c r="AM542" s="8"/>
      <c r="AN542" s="8"/>
      <c r="AO542" s="8"/>
    </row>
    <row r="543" spans="1:41" x14ac:dyDescent="0.2">
      <c r="A543" s="24" t="s">
        <v>903</v>
      </c>
      <c r="B543" s="10" t="s">
        <v>7</v>
      </c>
      <c r="C543" s="2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49.57</v>
      </c>
      <c r="D543" s="12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-117.65</v>
      </c>
      <c r="E543" s="19" t="s">
        <v>9</v>
      </c>
      <c r="F543" s="13" t="s">
        <v>900</v>
      </c>
      <c r="G543" s="14" t="str">
        <f>IF(ISBLANK(F543)=TRUE," ",'2. Metadata'!B$14)</f>
        <v>observation</v>
      </c>
      <c r="H543" s="13">
        <v>3</v>
      </c>
      <c r="I543" s="21" t="str">
        <f>IF(ISBLANK(H543)=TRUE," ",'2. Metadata'!B$26)</f>
        <v>degrees Celsius</v>
      </c>
      <c r="J543" s="13">
        <v>5</v>
      </c>
      <c r="K543" s="21" t="str">
        <f>IF(ISBLANK(J543)=TRUE," ",'2. Metadata'!B$38)</f>
        <v>degrees Celsius</v>
      </c>
      <c r="L543" s="13" t="s">
        <v>9</v>
      </c>
      <c r="M543" s="18" t="str">
        <f>IF(ISBLANK(L543)=TRUE," ",'2. Metadata'!B$50)</f>
        <v>milligrams per litre</v>
      </c>
      <c r="N543" s="13" t="s">
        <v>9</v>
      </c>
      <c r="O543" s="18" t="str">
        <f>IF(ISBLANK(N543)=TRUE," ",'2. Metadata'!B$62)</f>
        <v>microSiemens per centimetre</v>
      </c>
      <c r="P543" s="13" t="s">
        <v>9</v>
      </c>
      <c r="Q543" s="18" t="str">
        <f>IF(ISBLANK(P543)=TRUE," ",'2. Metadata'!B$74)</f>
        <v>NTU</v>
      </c>
      <c r="R543" s="13" t="s">
        <v>9</v>
      </c>
      <c r="S543" s="18" t="str">
        <f>IF(ISBLANK(R543)=TRUE," ",'2. Metadata'!B$86)</f>
        <v>most probable number per 100 mL</v>
      </c>
      <c r="T543" s="13" t="s">
        <v>9</v>
      </c>
      <c r="U543" s="18" t="str">
        <f>IF(ISBLANK(T543)=TRUE," ",'2. Metadata'!B$98)</f>
        <v>most probable number per 100 mL</v>
      </c>
      <c r="V543" s="13">
        <v>4.2000000000000003E-2</v>
      </c>
      <c r="W543" s="18" t="str">
        <f>IF(ISBLANK(V543)=TRUE," ",'2. Metadata'!B$110)</f>
        <v>metres</v>
      </c>
      <c r="X543" s="20">
        <v>4.7000000000000002E-3</v>
      </c>
      <c r="Y543" s="18" t="str">
        <f>IF(ISBLANK(X543)=TRUE," ",'2. Metadata'!B$122)</f>
        <v>metres3 per second</v>
      </c>
      <c r="Z543" s="19" t="s">
        <v>9</v>
      </c>
      <c r="AA543" s="18" t="str">
        <f>IF(ISBLANK(Z543)=TRUE," ",'2. Metadata'!B$134)</f>
        <v>millimetres</v>
      </c>
      <c r="AB543" s="19" t="s">
        <v>24</v>
      </c>
      <c r="AC543" s="18" t="str">
        <f>IF(ISBLANK(X543)=TRUE," ",'2. Metadata'!B$146)</f>
        <v>N/A</v>
      </c>
      <c r="AD543" s="3" t="s">
        <v>9</v>
      </c>
      <c r="AE543" s="7"/>
      <c r="AF543" s="8"/>
      <c r="AG543" s="8"/>
      <c r="AH543" s="8"/>
      <c r="AI543" s="8"/>
      <c r="AJ543" s="8"/>
      <c r="AK543" s="8"/>
      <c r="AL543" s="8"/>
      <c r="AM543" s="8"/>
      <c r="AN543" s="8"/>
      <c r="AO543" s="8"/>
    </row>
    <row r="544" spans="1:41" x14ac:dyDescent="0.2">
      <c r="A544" s="24" t="s">
        <v>904</v>
      </c>
      <c r="B544" s="10" t="s">
        <v>7</v>
      </c>
      <c r="C544" s="2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49.57</v>
      </c>
      <c r="D544" s="12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-117.65</v>
      </c>
      <c r="E544" s="19" t="s">
        <v>9</v>
      </c>
      <c r="F544" s="13" t="s">
        <v>905</v>
      </c>
      <c r="G544" s="14" t="str">
        <f>IF(ISBLANK(F544)=TRUE," ",'2. Metadata'!B$14)</f>
        <v>observation</v>
      </c>
      <c r="H544" s="13">
        <v>3</v>
      </c>
      <c r="I544" s="21" t="str">
        <f>IF(ISBLANK(H544)=TRUE," ",'2. Metadata'!B$26)</f>
        <v>degrees Celsius</v>
      </c>
      <c r="J544" s="13">
        <v>5</v>
      </c>
      <c r="K544" s="21" t="str">
        <f>IF(ISBLANK(J544)=TRUE," ",'2. Metadata'!B$38)</f>
        <v>degrees Celsius</v>
      </c>
      <c r="L544" s="13" t="s">
        <v>9</v>
      </c>
      <c r="M544" s="18" t="str">
        <f>IF(ISBLANK(L544)=TRUE," ",'2. Metadata'!B$50)</f>
        <v>milligrams per litre</v>
      </c>
      <c r="N544" s="13" t="s">
        <v>9</v>
      </c>
      <c r="O544" s="18" t="str">
        <f>IF(ISBLANK(N544)=TRUE," ",'2. Metadata'!B$62)</f>
        <v>microSiemens per centimetre</v>
      </c>
      <c r="P544" s="13" t="s">
        <v>9</v>
      </c>
      <c r="Q544" s="18" t="str">
        <f>IF(ISBLANK(P544)=TRUE," ",'2. Metadata'!B$74)</f>
        <v>NTU</v>
      </c>
      <c r="R544" s="13" t="s">
        <v>9</v>
      </c>
      <c r="S544" s="18" t="str">
        <f>IF(ISBLANK(R544)=TRUE," ",'2. Metadata'!B$86)</f>
        <v>most probable number per 100 mL</v>
      </c>
      <c r="T544" s="13" t="s">
        <v>9</v>
      </c>
      <c r="U544" s="18" t="str">
        <f>IF(ISBLANK(T544)=TRUE," ",'2. Metadata'!B$98)</f>
        <v>most probable number per 100 mL</v>
      </c>
      <c r="V544" s="13">
        <v>4.2000000000000003E-2</v>
      </c>
      <c r="W544" s="18" t="str">
        <f>IF(ISBLANK(V544)=TRUE," ",'2. Metadata'!B$110)</f>
        <v>metres</v>
      </c>
      <c r="X544" s="20">
        <v>4.7000000000000002E-3</v>
      </c>
      <c r="Y544" s="18" t="str">
        <f>IF(ISBLANK(X544)=TRUE," ",'2. Metadata'!B$122)</f>
        <v>metres3 per second</v>
      </c>
      <c r="Z544" s="19" t="s">
        <v>9</v>
      </c>
      <c r="AA544" s="18" t="str">
        <f>IF(ISBLANK(Z544)=TRUE," ",'2. Metadata'!B$134)</f>
        <v>millimetres</v>
      </c>
      <c r="AB544" s="19" t="s">
        <v>24</v>
      </c>
      <c r="AC544" s="18" t="str">
        <f>IF(ISBLANK(X544)=TRUE," ",'2. Metadata'!B$146)</f>
        <v>N/A</v>
      </c>
      <c r="AD544" s="3" t="s">
        <v>9</v>
      </c>
      <c r="AE544" s="7"/>
      <c r="AF544" s="8"/>
      <c r="AG544" s="8"/>
      <c r="AH544" s="8"/>
      <c r="AI544" s="8"/>
      <c r="AJ544" s="8"/>
      <c r="AK544" s="8"/>
      <c r="AL544" s="8"/>
      <c r="AM544" s="8"/>
      <c r="AN544" s="8"/>
      <c r="AO544" s="8"/>
    </row>
    <row r="545" spans="1:41" x14ac:dyDescent="0.2">
      <c r="A545" s="24" t="s">
        <v>906</v>
      </c>
      <c r="B545" s="10" t="s">
        <v>7</v>
      </c>
      <c r="C545" s="2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49.57</v>
      </c>
      <c r="D545" s="12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-117.65</v>
      </c>
      <c r="E545" s="19" t="s">
        <v>9</v>
      </c>
      <c r="F545" s="13" t="s">
        <v>607</v>
      </c>
      <c r="G545" s="14" t="str">
        <f>IF(ISBLANK(F545)=TRUE," ",'2. Metadata'!B$14)</f>
        <v>observation</v>
      </c>
      <c r="H545" s="13">
        <v>5.5</v>
      </c>
      <c r="I545" s="21" t="str">
        <f>IF(ISBLANK(H545)=TRUE," ",'2. Metadata'!B$26)</f>
        <v>degrees Celsius</v>
      </c>
      <c r="J545" s="13">
        <v>6</v>
      </c>
      <c r="K545" s="21" t="str">
        <f>IF(ISBLANK(J545)=TRUE," ",'2. Metadata'!B$38)</f>
        <v>degrees Celsius</v>
      </c>
      <c r="L545" s="13" t="s">
        <v>9</v>
      </c>
      <c r="M545" s="18" t="str">
        <f>IF(ISBLANK(L545)=TRUE," ",'2. Metadata'!B$50)</f>
        <v>milligrams per litre</v>
      </c>
      <c r="N545" s="13" t="s">
        <v>9</v>
      </c>
      <c r="O545" s="18" t="str">
        <f>IF(ISBLANK(N545)=TRUE," ",'2. Metadata'!B$62)</f>
        <v>microSiemens per centimetre</v>
      </c>
      <c r="P545" s="13" t="s">
        <v>9</v>
      </c>
      <c r="Q545" s="18" t="str">
        <f>IF(ISBLANK(P545)=TRUE," ",'2. Metadata'!B$74)</f>
        <v>NTU</v>
      </c>
      <c r="R545" s="13" t="s">
        <v>9</v>
      </c>
      <c r="S545" s="18" t="str">
        <f>IF(ISBLANK(R545)=TRUE," ",'2. Metadata'!B$86)</f>
        <v>most probable number per 100 mL</v>
      </c>
      <c r="T545" s="13" t="s">
        <v>9</v>
      </c>
      <c r="U545" s="18" t="str">
        <f>IF(ISBLANK(T545)=TRUE," ",'2. Metadata'!B$98)</f>
        <v>most probable number per 100 mL</v>
      </c>
      <c r="V545" s="13">
        <v>0.05</v>
      </c>
      <c r="W545" s="18" t="str">
        <f>IF(ISBLANK(V545)=TRUE," ",'2. Metadata'!B$110)</f>
        <v>metres</v>
      </c>
      <c r="X545" s="20">
        <v>6.1000000000000004E-3</v>
      </c>
      <c r="Y545" s="18" t="str">
        <f>IF(ISBLANK(X545)=TRUE," ",'2. Metadata'!B$122)</f>
        <v>metres3 per second</v>
      </c>
      <c r="Z545" s="19" t="s">
        <v>9</v>
      </c>
      <c r="AA545" s="18" t="str">
        <f>IF(ISBLANK(Z545)=TRUE," ",'2. Metadata'!B$134)</f>
        <v>millimetres</v>
      </c>
      <c r="AB545" s="19" t="s">
        <v>24</v>
      </c>
      <c r="AC545" s="18" t="str">
        <f>IF(ISBLANK(X545)=TRUE," ",'2. Metadata'!B$146)</f>
        <v>N/A</v>
      </c>
      <c r="AD545" s="3" t="s">
        <v>9</v>
      </c>
      <c r="AE545" s="7"/>
      <c r="AF545" s="8"/>
      <c r="AG545" s="8"/>
      <c r="AH545" s="8"/>
      <c r="AI545" s="8"/>
      <c r="AJ545" s="8"/>
      <c r="AK545" s="8"/>
      <c r="AL545" s="8"/>
      <c r="AM545" s="8"/>
      <c r="AN545" s="8"/>
      <c r="AO545" s="8"/>
    </row>
    <row r="546" spans="1:41" x14ac:dyDescent="0.2">
      <c r="A546" s="24" t="s">
        <v>907</v>
      </c>
      <c r="B546" s="10" t="s">
        <v>7</v>
      </c>
      <c r="C546" s="2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49.57</v>
      </c>
      <c r="D546" s="12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-117.65</v>
      </c>
      <c r="E546" s="19" t="s">
        <v>9</v>
      </c>
      <c r="F546" s="13" t="s">
        <v>908</v>
      </c>
      <c r="G546" s="14" t="str">
        <f>IF(ISBLANK(F546)=TRUE," ",'2. Metadata'!B$14)</f>
        <v>observation</v>
      </c>
      <c r="H546" s="13">
        <v>5.5</v>
      </c>
      <c r="I546" s="21" t="str">
        <f>IF(ISBLANK(H546)=TRUE," ",'2. Metadata'!B$26)</f>
        <v>degrees Celsius</v>
      </c>
      <c r="J546" s="13">
        <v>6</v>
      </c>
      <c r="K546" s="21" t="str">
        <f>IF(ISBLANK(J546)=TRUE," ",'2. Metadata'!B$38)</f>
        <v>degrees Celsius</v>
      </c>
      <c r="L546" s="13" t="s">
        <v>9</v>
      </c>
      <c r="M546" s="18" t="str">
        <f>IF(ISBLANK(L546)=TRUE," ",'2. Metadata'!B$50)</f>
        <v>milligrams per litre</v>
      </c>
      <c r="N546" s="13" t="s">
        <v>9</v>
      </c>
      <c r="O546" s="18" t="str">
        <f>IF(ISBLANK(N546)=TRUE," ",'2. Metadata'!B$62)</f>
        <v>microSiemens per centimetre</v>
      </c>
      <c r="P546" s="13" t="s">
        <v>9</v>
      </c>
      <c r="Q546" s="18" t="str">
        <f>IF(ISBLANK(P546)=TRUE," ",'2. Metadata'!B$74)</f>
        <v>NTU</v>
      </c>
      <c r="R546" s="13" t="s">
        <v>9</v>
      </c>
      <c r="S546" s="18" t="str">
        <f>IF(ISBLANK(R546)=TRUE," ",'2. Metadata'!B$86)</f>
        <v>most probable number per 100 mL</v>
      </c>
      <c r="T546" s="13" t="s">
        <v>9</v>
      </c>
      <c r="U546" s="18" t="str">
        <f>IF(ISBLANK(T546)=TRUE," ",'2. Metadata'!B$98)</f>
        <v>most probable number per 100 mL</v>
      </c>
      <c r="V546" s="13">
        <v>9.4E-2</v>
      </c>
      <c r="W546" s="18" t="str">
        <f>IF(ISBLANK(V546)=TRUE," ",'2. Metadata'!B$110)</f>
        <v>metres</v>
      </c>
      <c r="X546" s="20">
        <v>1.55E-2</v>
      </c>
      <c r="Y546" s="18" t="str">
        <f>IF(ISBLANK(X546)=TRUE," ",'2. Metadata'!B$122)</f>
        <v>metres3 per second</v>
      </c>
      <c r="Z546" s="19" t="s">
        <v>9</v>
      </c>
      <c r="AA546" s="18" t="str">
        <f>IF(ISBLANK(Z546)=TRUE," ",'2. Metadata'!B$134)</f>
        <v>millimetres</v>
      </c>
      <c r="AB546" s="19" t="s">
        <v>24</v>
      </c>
      <c r="AC546" s="18" t="str">
        <f>IF(ISBLANK(X546)=TRUE," ",'2. Metadata'!B$146)</f>
        <v>N/A</v>
      </c>
      <c r="AD546" s="3" t="s">
        <v>9</v>
      </c>
      <c r="AE546" s="7"/>
      <c r="AF546" s="8"/>
      <c r="AG546" s="8"/>
      <c r="AH546" s="8"/>
      <c r="AI546" s="8"/>
      <c r="AJ546" s="8"/>
      <c r="AK546" s="8"/>
      <c r="AL546" s="8"/>
      <c r="AM546" s="8"/>
      <c r="AN546" s="8"/>
      <c r="AO546" s="8"/>
    </row>
    <row r="547" spans="1:41" x14ac:dyDescent="0.2">
      <c r="A547" s="24" t="s">
        <v>909</v>
      </c>
      <c r="B547" s="10" t="s">
        <v>7</v>
      </c>
      <c r="C547" s="2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49.57</v>
      </c>
      <c r="D547" s="12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-117.65</v>
      </c>
      <c r="E547" s="19" t="s">
        <v>9</v>
      </c>
      <c r="F547" s="13" t="s">
        <v>910</v>
      </c>
      <c r="G547" s="14" t="str">
        <f>IF(ISBLANK(F547)=TRUE," ",'2. Metadata'!B$14)</f>
        <v>observation</v>
      </c>
      <c r="H547" s="13">
        <v>2.5</v>
      </c>
      <c r="I547" s="21" t="str">
        <f>IF(ISBLANK(H547)=TRUE," ",'2. Metadata'!B$26)</f>
        <v>degrees Celsius</v>
      </c>
      <c r="J547" s="13">
        <v>5</v>
      </c>
      <c r="K547" s="21" t="str">
        <f>IF(ISBLANK(J547)=TRUE," ",'2. Metadata'!B$38)</f>
        <v>degrees Celsius</v>
      </c>
      <c r="L547" s="13" t="s">
        <v>9</v>
      </c>
      <c r="M547" s="18" t="str">
        <f>IF(ISBLANK(L547)=TRUE," ",'2. Metadata'!B$50)</f>
        <v>milligrams per litre</v>
      </c>
      <c r="N547" s="13" t="s">
        <v>9</v>
      </c>
      <c r="O547" s="18" t="str">
        <f>IF(ISBLANK(N547)=TRUE," ",'2. Metadata'!B$62)</f>
        <v>microSiemens per centimetre</v>
      </c>
      <c r="P547" s="13" t="s">
        <v>9</v>
      </c>
      <c r="Q547" s="18" t="str">
        <f>IF(ISBLANK(P547)=TRUE," ",'2. Metadata'!B$74)</f>
        <v>NTU</v>
      </c>
      <c r="R547" s="13" t="s">
        <v>9</v>
      </c>
      <c r="S547" s="18" t="str">
        <f>IF(ISBLANK(R547)=TRUE," ",'2. Metadata'!B$86)</f>
        <v>most probable number per 100 mL</v>
      </c>
      <c r="T547" s="13" t="s">
        <v>9</v>
      </c>
      <c r="U547" s="18" t="str">
        <f>IF(ISBLANK(T547)=TRUE," ",'2. Metadata'!B$98)</f>
        <v>most probable number per 100 mL</v>
      </c>
      <c r="V547" s="13">
        <v>0.06</v>
      </c>
      <c r="W547" s="18" t="str">
        <f>IF(ISBLANK(V547)=TRUE," ",'2. Metadata'!B$110)</f>
        <v>metres</v>
      </c>
      <c r="X547" s="20">
        <v>8.0000000000000002E-3</v>
      </c>
      <c r="Y547" s="18" t="str">
        <f>IF(ISBLANK(X547)=TRUE," ",'2. Metadata'!B$122)</f>
        <v>metres3 per second</v>
      </c>
      <c r="Z547" s="19" t="s">
        <v>9</v>
      </c>
      <c r="AA547" s="18" t="str">
        <f>IF(ISBLANK(Z547)=TRUE," ",'2. Metadata'!B$134)</f>
        <v>millimetres</v>
      </c>
      <c r="AB547" s="19" t="s">
        <v>24</v>
      </c>
      <c r="AC547" s="18" t="str">
        <f>IF(ISBLANK(X547)=TRUE," ",'2. Metadata'!B$146)</f>
        <v>N/A</v>
      </c>
      <c r="AD547" s="3" t="s">
        <v>9</v>
      </c>
      <c r="AE547" s="7"/>
      <c r="AF547" s="8"/>
      <c r="AG547" s="8"/>
      <c r="AH547" s="8"/>
      <c r="AI547" s="8"/>
      <c r="AJ547" s="8"/>
      <c r="AK547" s="8"/>
      <c r="AL547" s="8"/>
      <c r="AM547" s="8"/>
      <c r="AN547" s="8"/>
      <c r="AO547" s="8"/>
    </row>
    <row r="548" spans="1:41" x14ac:dyDescent="0.2">
      <c r="A548" s="24" t="s">
        <v>911</v>
      </c>
      <c r="B548" s="10" t="s">
        <v>7</v>
      </c>
      <c r="C548" s="2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49.57</v>
      </c>
      <c r="D548" s="12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-117.65</v>
      </c>
      <c r="E548" s="19" t="s">
        <v>9</v>
      </c>
      <c r="F548" s="13" t="s">
        <v>912</v>
      </c>
      <c r="G548" s="14" t="str">
        <f>IF(ISBLANK(F548)=TRUE," ",'2. Metadata'!B$14)</f>
        <v>observation</v>
      </c>
      <c r="H548" s="13">
        <v>1.5</v>
      </c>
      <c r="I548" s="21" t="str">
        <f>IF(ISBLANK(H548)=TRUE," ",'2. Metadata'!B$26)</f>
        <v>degrees Celsius</v>
      </c>
      <c r="J548" s="13">
        <v>4</v>
      </c>
      <c r="K548" s="21" t="str">
        <f>IF(ISBLANK(J548)=TRUE," ",'2. Metadata'!B$38)</f>
        <v>degrees Celsius</v>
      </c>
      <c r="L548" s="13">
        <v>0.8</v>
      </c>
      <c r="M548" s="18" t="str">
        <f>IF(ISBLANK(L548)=TRUE," ",'2. Metadata'!B$50)</f>
        <v>milligrams per litre</v>
      </c>
      <c r="N548" s="13">
        <v>107</v>
      </c>
      <c r="O548" s="18" t="str">
        <f>IF(ISBLANK(N548)=TRUE," ",'2. Metadata'!B$62)</f>
        <v>microSiemens per centimetre</v>
      </c>
      <c r="P548" s="13">
        <v>0.5</v>
      </c>
      <c r="Q548" s="18" t="str">
        <f>IF(ISBLANK(P548)=TRUE," ",'2. Metadata'!B$74)</f>
        <v>NTU</v>
      </c>
      <c r="R548" s="13" t="s">
        <v>9</v>
      </c>
      <c r="S548" s="18" t="str">
        <f>IF(ISBLANK(R548)=TRUE," ",'2. Metadata'!B$86)</f>
        <v>most probable number per 100 mL</v>
      </c>
      <c r="T548" s="13" t="s">
        <v>9</v>
      </c>
      <c r="U548" s="18" t="str">
        <f>IF(ISBLANK(T548)=TRUE," ",'2. Metadata'!B$98)</f>
        <v>most probable number per 100 mL</v>
      </c>
      <c r="V548" s="13">
        <v>0.06</v>
      </c>
      <c r="W548" s="18" t="str">
        <f>IF(ISBLANK(V548)=TRUE," ",'2. Metadata'!B$110)</f>
        <v>metres</v>
      </c>
      <c r="X548" s="20">
        <v>8.0000000000000002E-3</v>
      </c>
      <c r="Y548" s="18" t="str">
        <f>IF(ISBLANK(X548)=TRUE," ",'2. Metadata'!B$122)</f>
        <v>metres3 per second</v>
      </c>
      <c r="Z548" s="19" t="s">
        <v>9</v>
      </c>
      <c r="AA548" s="18" t="str">
        <f>IF(ISBLANK(Z548)=TRUE," ",'2. Metadata'!B$134)</f>
        <v>millimetres</v>
      </c>
      <c r="AB548" s="19" t="s">
        <v>24</v>
      </c>
      <c r="AC548" s="18" t="str">
        <f>IF(ISBLANK(X548)=TRUE," ",'2. Metadata'!B$146)</f>
        <v>N/A</v>
      </c>
      <c r="AD548" s="3" t="s">
        <v>9</v>
      </c>
      <c r="AE548" s="7"/>
      <c r="AF548" s="8"/>
      <c r="AG548" s="8"/>
      <c r="AH548" s="8"/>
      <c r="AI548" s="8"/>
      <c r="AJ548" s="8"/>
      <c r="AK548" s="8"/>
      <c r="AL548" s="8"/>
      <c r="AM548" s="8"/>
      <c r="AN548" s="8"/>
      <c r="AO548" s="8"/>
    </row>
    <row r="549" spans="1:41" x14ac:dyDescent="0.2">
      <c r="A549" s="24" t="s">
        <v>913</v>
      </c>
      <c r="B549" s="10" t="s">
        <v>7</v>
      </c>
      <c r="C549" s="2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49.57</v>
      </c>
      <c r="D549" s="12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-117.65</v>
      </c>
      <c r="E549" s="19" t="s">
        <v>9</v>
      </c>
      <c r="F549" s="13" t="s">
        <v>914</v>
      </c>
      <c r="G549" s="14" t="str">
        <f>IF(ISBLANK(F549)=TRUE," ",'2. Metadata'!B$14)</f>
        <v>observation</v>
      </c>
      <c r="H549" s="13">
        <v>2</v>
      </c>
      <c r="I549" s="21" t="str">
        <f>IF(ISBLANK(H549)=TRUE," ",'2. Metadata'!B$26)</f>
        <v>degrees Celsius</v>
      </c>
      <c r="J549" s="13">
        <v>4.5</v>
      </c>
      <c r="K549" s="21" t="str">
        <f>IF(ISBLANK(J549)=TRUE," ",'2. Metadata'!B$38)</f>
        <v>degrees Celsius</v>
      </c>
      <c r="L549" s="13" t="s">
        <v>9</v>
      </c>
      <c r="M549" s="18" t="str">
        <f>IF(ISBLANK(L549)=TRUE," ",'2. Metadata'!B$50)</f>
        <v>milligrams per litre</v>
      </c>
      <c r="N549" s="13" t="s">
        <v>9</v>
      </c>
      <c r="O549" s="18" t="str">
        <f>IF(ISBLANK(N549)=TRUE," ",'2. Metadata'!B$62)</f>
        <v>microSiemens per centimetre</v>
      </c>
      <c r="P549" s="13" t="s">
        <v>9</v>
      </c>
      <c r="Q549" s="18" t="str">
        <f>IF(ISBLANK(P549)=TRUE," ",'2. Metadata'!B$74)</f>
        <v>NTU</v>
      </c>
      <c r="R549" s="13" t="s">
        <v>9</v>
      </c>
      <c r="S549" s="18" t="str">
        <f>IF(ISBLANK(R549)=TRUE," ",'2. Metadata'!B$86)</f>
        <v>most probable number per 100 mL</v>
      </c>
      <c r="T549" s="13" t="s">
        <v>9</v>
      </c>
      <c r="U549" s="18" t="str">
        <f>IF(ISBLANK(T549)=TRUE," ",'2. Metadata'!B$98)</f>
        <v>most probable number per 100 mL</v>
      </c>
      <c r="V549" s="13">
        <v>0.06</v>
      </c>
      <c r="W549" s="18" t="str">
        <f>IF(ISBLANK(V549)=TRUE," ",'2. Metadata'!B$110)</f>
        <v>metres</v>
      </c>
      <c r="X549" s="20">
        <v>8.0000000000000002E-3</v>
      </c>
      <c r="Y549" s="18" t="str">
        <f>IF(ISBLANK(X549)=TRUE," ",'2. Metadata'!B$122)</f>
        <v>metres3 per second</v>
      </c>
      <c r="Z549" s="19" t="s">
        <v>9</v>
      </c>
      <c r="AA549" s="18" t="str">
        <f>IF(ISBLANK(Z549)=TRUE," ",'2. Metadata'!B$134)</f>
        <v>millimetres</v>
      </c>
      <c r="AB549" s="19" t="s">
        <v>24</v>
      </c>
      <c r="AC549" s="18" t="str">
        <f>IF(ISBLANK(X549)=TRUE," ",'2. Metadata'!B$146)</f>
        <v>N/A</v>
      </c>
      <c r="AD549" s="3" t="s">
        <v>9</v>
      </c>
      <c r="AE549" s="7"/>
      <c r="AF549" s="8"/>
      <c r="AG549" s="8"/>
      <c r="AH549" s="8"/>
      <c r="AI549" s="8"/>
      <c r="AJ549" s="8"/>
      <c r="AK549" s="8"/>
      <c r="AL549" s="8"/>
      <c r="AM549" s="8"/>
      <c r="AN549" s="8"/>
      <c r="AO549" s="8"/>
    </row>
    <row r="550" spans="1:41" x14ac:dyDescent="0.2">
      <c r="A550" s="24" t="s">
        <v>915</v>
      </c>
      <c r="B550" s="10" t="s">
        <v>7</v>
      </c>
      <c r="C550" s="2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49.57</v>
      </c>
      <c r="D550" s="12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-117.65</v>
      </c>
      <c r="E550" s="19" t="s">
        <v>9</v>
      </c>
      <c r="F550" s="13" t="s">
        <v>916</v>
      </c>
      <c r="G550" s="14" t="str">
        <f>IF(ISBLANK(F550)=TRUE," ",'2. Metadata'!B$14)</f>
        <v>observation</v>
      </c>
      <c r="H550" s="13">
        <v>4</v>
      </c>
      <c r="I550" s="21" t="str">
        <f>IF(ISBLANK(H550)=TRUE," ",'2. Metadata'!B$26)</f>
        <v>degrees Celsius</v>
      </c>
      <c r="J550" s="13">
        <v>5</v>
      </c>
      <c r="K550" s="21" t="str">
        <f>IF(ISBLANK(J550)=TRUE," ",'2. Metadata'!B$38)</f>
        <v>degrees Celsius</v>
      </c>
      <c r="L550" s="13" t="s">
        <v>9</v>
      </c>
      <c r="M550" s="18" t="str">
        <f>IF(ISBLANK(L550)=TRUE," ",'2. Metadata'!B$50)</f>
        <v>milligrams per litre</v>
      </c>
      <c r="N550" s="13" t="s">
        <v>9</v>
      </c>
      <c r="O550" s="18" t="str">
        <f>IF(ISBLANK(N550)=TRUE," ",'2. Metadata'!B$62)</f>
        <v>microSiemens per centimetre</v>
      </c>
      <c r="P550" s="13" t="s">
        <v>9</v>
      </c>
      <c r="Q550" s="18" t="str">
        <f>IF(ISBLANK(P550)=TRUE," ",'2. Metadata'!B$74)</f>
        <v>NTU</v>
      </c>
      <c r="R550" s="13" t="s">
        <v>9</v>
      </c>
      <c r="S550" s="18" t="str">
        <f>IF(ISBLANK(R550)=TRUE," ",'2. Metadata'!B$86)</f>
        <v>most probable number per 100 mL</v>
      </c>
      <c r="T550" s="13" t="s">
        <v>9</v>
      </c>
      <c r="U550" s="18" t="str">
        <f>IF(ISBLANK(T550)=TRUE," ",'2. Metadata'!B$98)</f>
        <v>most probable number per 100 mL</v>
      </c>
      <c r="V550" s="13">
        <v>6.4000000000000001E-2</v>
      </c>
      <c r="W550" s="18" t="str">
        <f>IF(ISBLANK(V550)=TRUE," ",'2. Metadata'!B$110)</f>
        <v>metres</v>
      </c>
      <c r="X550" s="20">
        <v>8.8000000000000005E-3</v>
      </c>
      <c r="Y550" s="18" t="str">
        <f>IF(ISBLANK(X550)=TRUE," ",'2. Metadata'!B$122)</f>
        <v>metres3 per second</v>
      </c>
      <c r="Z550" s="19" t="s">
        <v>9</v>
      </c>
      <c r="AA550" s="18" t="str">
        <f>IF(ISBLANK(Z550)=TRUE," ",'2. Metadata'!B$134)</f>
        <v>millimetres</v>
      </c>
      <c r="AB550" s="19" t="s">
        <v>24</v>
      </c>
      <c r="AC550" s="18" t="str">
        <f>IF(ISBLANK(X550)=TRUE," ",'2. Metadata'!B$146)</f>
        <v>N/A</v>
      </c>
      <c r="AD550" s="3" t="s">
        <v>9</v>
      </c>
      <c r="AE550" s="7"/>
      <c r="AF550" s="8"/>
      <c r="AG550" s="8"/>
      <c r="AH550" s="8"/>
      <c r="AI550" s="8"/>
      <c r="AJ550" s="8"/>
      <c r="AK550" s="8"/>
      <c r="AL550" s="8"/>
      <c r="AM550" s="8"/>
      <c r="AN550" s="8"/>
      <c r="AO550" s="8"/>
    </row>
    <row r="551" spans="1:41" x14ac:dyDescent="0.2">
      <c r="A551" s="24" t="s">
        <v>917</v>
      </c>
      <c r="B551" s="10" t="s">
        <v>7</v>
      </c>
      <c r="C551" s="2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49.57</v>
      </c>
      <c r="D551" s="12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-117.65</v>
      </c>
      <c r="E551" s="19" t="s">
        <v>9</v>
      </c>
      <c r="F551" s="13" t="s">
        <v>918</v>
      </c>
      <c r="G551" s="14" t="str">
        <f>IF(ISBLANK(F551)=TRUE," ",'2. Metadata'!B$14)</f>
        <v>observation</v>
      </c>
      <c r="H551" s="13">
        <v>5</v>
      </c>
      <c r="I551" s="21" t="str">
        <f>IF(ISBLANK(H551)=TRUE," ",'2. Metadata'!B$26)</f>
        <v>degrees Celsius</v>
      </c>
      <c r="J551" s="13">
        <v>5</v>
      </c>
      <c r="K551" s="21" t="str">
        <f>IF(ISBLANK(J551)=TRUE," ",'2. Metadata'!B$38)</f>
        <v>degrees Celsius</v>
      </c>
      <c r="L551" s="13" t="s">
        <v>9</v>
      </c>
      <c r="M551" s="18" t="str">
        <f>IF(ISBLANK(L551)=TRUE," ",'2. Metadata'!B$50)</f>
        <v>milligrams per litre</v>
      </c>
      <c r="N551" s="13" t="s">
        <v>9</v>
      </c>
      <c r="O551" s="18" t="str">
        <f>IF(ISBLANK(N551)=TRUE," ",'2. Metadata'!B$62)</f>
        <v>microSiemens per centimetre</v>
      </c>
      <c r="P551" s="13" t="s">
        <v>9</v>
      </c>
      <c r="Q551" s="18" t="str">
        <f>IF(ISBLANK(P551)=TRUE," ",'2. Metadata'!B$74)</f>
        <v>NTU</v>
      </c>
      <c r="R551" s="13" t="s">
        <v>9</v>
      </c>
      <c r="S551" s="18" t="str">
        <f>IF(ISBLANK(R551)=TRUE," ",'2. Metadata'!B$86)</f>
        <v>most probable number per 100 mL</v>
      </c>
      <c r="T551" s="13" t="s">
        <v>9</v>
      </c>
      <c r="U551" s="18" t="str">
        <f>IF(ISBLANK(T551)=TRUE," ",'2. Metadata'!B$98)</f>
        <v>most probable number per 100 mL</v>
      </c>
      <c r="V551" s="13">
        <v>0.112</v>
      </c>
      <c r="W551" s="18" t="str">
        <f>IF(ISBLANK(V551)=TRUE," ",'2. Metadata'!B$110)</f>
        <v>metres</v>
      </c>
      <c r="X551" s="20">
        <v>0.02</v>
      </c>
      <c r="Y551" s="18" t="str">
        <f>IF(ISBLANK(X551)=TRUE," ",'2. Metadata'!B$122)</f>
        <v>metres3 per second</v>
      </c>
      <c r="Z551" s="19" t="s">
        <v>9</v>
      </c>
      <c r="AA551" s="18" t="str">
        <f>IF(ISBLANK(Z551)=TRUE," ",'2. Metadata'!B$134)</f>
        <v>millimetres</v>
      </c>
      <c r="AB551" s="19" t="s">
        <v>24</v>
      </c>
      <c r="AC551" s="18" t="str">
        <f>IF(ISBLANK(X551)=TRUE," ",'2. Metadata'!B$146)</f>
        <v>N/A</v>
      </c>
      <c r="AD551" s="3" t="s">
        <v>9</v>
      </c>
      <c r="AE551" s="7"/>
      <c r="AF551" s="8"/>
      <c r="AG551" s="8"/>
      <c r="AH551" s="8"/>
      <c r="AI551" s="8"/>
      <c r="AJ551" s="8"/>
      <c r="AK551" s="8"/>
      <c r="AL551" s="8"/>
      <c r="AM551" s="8"/>
      <c r="AN551" s="8"/>
      <c r="AO551" s="8"/>
    </row>
    <row r="552" spans="1:41" x14ac:dyDescent="0.2">
      <c r="A552" s="24" t="s">
        <v>919</v>
      </c>
      <c r="B552" s="10" t="s">
        <v>7</v>
      </c>
      <c r="C552" s="2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49.57</v>
      </c>
      <c r="D552" s="12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-117.65</v>
      </c>
      <c r="E552" s="19" t="s">
        <v>9</v>
      </c>
      <c r="F552" s="13" t="s">
        <v>920</v>
      </c>
      <c r="G552" s="14" t="str">
        <f>IF(ISBLANK(F552)=TRUE," ",'2. Metadata'!B$14)</f>
        <v>observation</v>
      </c>
      <c r="H552" s="13">
        <v>3</v>
      </c>
      <c r="I552" s="21" t="str">
        <f>IF(ISBLANK(H552)=TRUE," ",'2. Metadata'!B$26)</f>
        <v>degrees Celsius</v>
      </c>
      <c r="J552" s="13">
        <v>4.5</v>
      </c>
      <c r="K552" s="21" t="str">
        <f>IF(ISBLANK(J552)=TRUE," ",'2. Metadata'!B$38)</f>
        <v>degrees Celsius</v>
      </c>
      <c r="L552" s="13" t="s">
        <v>9</v>
      </c>
      <c r="M552" s="18" t="str">
        <f>IF(ISBLANK(L552)=TRUE," ",'2. Metadata'!B$50)</f>
        <v>milligrams per litre</v>
      </c>
      <c r="N552" s="13" t="s">
        <v>9</v>
      </c>
      <c r="O552" s="18" t="str">
        <f>IF(ISBLANK(N552)=TRUE," ",'2. Metadata'!B$62)</f>
        <v>microSiemens per centimetre</v>
      </c>
      <c r="P552" s="13" t="s">
        <v>9</v>
      </c>
      <c r="Q552" s="18" t="str">
        <f>IF(ISBLANK(P552)=TRUE," ",'2. Metadata'!B$74)</f>
        <v>NTU</v>
      </c>
      <c r="R552" s="13" t="s">
        <v>9</v>
      </c>
      <c r="S552" s="18" t="str">
        <f>IF(ISBLANK(R552)=TRUE," ",'2. Metadata'!B$86)</f>
        <v>most probable number per 100 mL</v>
      </c>
      <c r="T552" s="13" t="s">
        <v>9</v>
      </c>
      <c r="U552" s="18" t="str">
        <f>IF(ISBLANK(T552)=TRUE," ",'2. Metadata'!B$98)</f>
        <v>most probable number per 100 mL</v>
      </c>
      <c r="V552" s="13">
        <v>7.1999999999999995E-2</v>
      </c>
      <c r="W552" s="18" t="str">
        <f>IF(ISBLANK(V552)=TRUE," ",'2. Metadata'!B$110)</f>
        <v>metres</v>
      </c>
      <c r="X552" s="20">
        <v>1.0500000000000001E-2</v>
      </c>
      <c r="Y552" s="18" t="str">
        <f>IF(ISBLANK(X552)=TRUE," ",'2. Metadata'!B$122)</f>
        <v>metres3 per second</v>
      </c>
      <c r="Z552" s="19" t="s">
        <v>9</v>
      </c>
      <c r="AA552" s="18" t="str">
        <f>IF(ISBLANK(Z552)=TRUE," ",'2. Metadata'!B$134)</f>
        <v>millimetres</v>
      </c>
      <c r="AB552" s="19" t="s">
        <v>24</v>
      </c>
      <c r="AC552" s="18" t="str">
        <f>IF(ISBLANK(X552)=TRUE," ",'2. Metadata'!B$146)</f>
        <v>N/A</v>
      </c>
      <c r="AD552" s="3" t="s">
        <v>9</v>
      </c>
      <c r="AE552" s="7"/>
      <c r="AF552" s="8"/>
      <c r="AG552" s="8"/>
      <c r="AH552" s="8"/>
      <c r="AI552" s="8"/>
      <c r="AJ552" s="8"/>
      <c r="AK552" s="8"/>
      <c r="AL552" s="8"/>
      <c r="AM552" s="8"/>
      <c r="AN552" s="8"/>
      <c r="AO552" s="8"/>
    </row>
    <row r="553" spans="1:41" x14ac:dyDescent="0.2">
      <c r="A553" s="24" t="s">
        <v>921</v>
      </c>
      <c r="B553" s="10" t="s">
        <v>7</v>
      </c>
      <c r="C553" s="2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49.57</v>
      </c>
      <c r="D553" s="12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-117.65</v>
      </c>
      <c r="E553" s="19" t="s">
        <v>9</v>
      </c>
      <c r="F553" s="13" t="s">
        <v>922</v>
      </c>
      <c r="G553" s="14" t="str">
        <f>IF(ISBLANK(F553)=TRUE," ",'2. Metadata'!B$14)</f>
        <v>observation</v>
      </c>
      <c r="H553" s="13">
        <v>2</v>
      </c>
      <c r="I553" s="21" t="str">
        <f>IF(ISBLANK(H553)=TRUE," ",'2. Metadata'!B$26)</f>
        <v>degrees Celsius</v>
      </c>
      <c r="J553" s="13">
        <v>4</v>
      </c>
      <c r="K553" s="21" t="str">
        <f>IF(ISBLANK(J553)=TRUE," ",'2. Metadata'!B$38)</f>
        <v>degrees Celsius</v>
      </c>
      <c r="L553" s="13" t="s">
        <v>9</v>
      </c>
      <c r="M553" s="18" t="str">
        <f>IF(ISBLANK(L553)=TRUE," ",'2. Metadata'!B$50)</f>
        <v>milligrams per litre</v>
      </c>
      <c r="N553" s="13" t="s">
        <v>9</v>
      </c>
      <c r="O553" s="18" t="str">
        <f>IF(ISBLANK(N553)=TRUE," ",'2. Metadata'!B$62)</f>
        <v>microSiemens per centimetre</v>
      </c>
      <c r="P553" s="13" t="s">
        <v>9</v>
      </c>
      <c r="Q553" s="18" t="str">
        <f>IF(ISBLANK(P553)=TRUE," ",'2. Metadata'!B$74)</f>
        <v>NTU</v>
      </c>
      <c r="R553" s="13" t="s">
        <v>9</v>
      </c>
      <c r="S553" s="18" t="str">
        <f>IF(ISBLANK(R553)=TRUE," ",'2. Metadata'!B$86)</f>
        <v>most probable number per 100 mL</v>
      </c>
      <c r="T553" s="13" t="s">
        <v>9</v>
      </c>
      <c r="U553" s="18" t="str">
        <f>IF(ISBLANK(T553)=TRUE," ",'2. Metadata'!B$98)</f>
        <v>most probable number per 100 mL</v>
      </c>
      <c r="V553" s="13">
        <v>7.0000000000000007E-2</v>
      </c>
      <c r="W553" s="18" t="str">
        <f>IF(ISBLANK(V553)=TRUE," ",'2. Metadata'!B$110)</f>
        <v>metres</v>
      </c>
      <c r="X553" s="20">
        <v>0.01</v>
      </c>
      <c r="Y553" s="18" t="str">
        <f>IF(ISBLANK(X553)=TRUE," ",'2. Metadata'!B$122)</f>
        <v>metres3 per second</v>
      </c>
      <c r="Z553" s="19" t="s">
        <v>9</v>
      </c>
      <c r="AA553" s="18" t="str">
        <f>IF(ISBLANK(Z553)=TRUE," ",'2. Metadata'!B$134)</f>
        <v>millimetres</v>
      </c>
      <c r="AB553" s="19" t="s">
        <v>24</v>
      </c>
      <c r="AC553" s="18" t="str">
        <f>IF(ISBLANK(X553)=TRUE," ",'2. Metadata'!B$146)</f>
        <v>N/A</v>
      </c>
      <c r="AD553" s="3" t="s">
        <v>9</v>
      </c>
      <c r="AE553" s="7"/>
      <c r="AF553" s="8"/>
      <c r="AG553" s="8"/>
      <c r="AH553" s="8"/>
      <c r="AI553" s="8"/>
      <c r="AJ553" s="8"/>
      <c r="AK553" s="8"/>
      <c r="AL553" s="8"/>
      <c r="AM553" s="8"/>
      <c r="AN553" s="8"/>
      <c r="AO553" s="8"/>
    </row>
    <row r="554" spans="1:41" x14ac:dyDescent="0.2">
      <c r="A554" s="24" t="s">
        <v>923</v>
      </c>
      <c r="B554" s="10" t="s">
        <v>7</v>
      </c>
      <c r="C554" s="2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49.57</v>
      </c>
      <c r="D554" s="12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-117.65</v>
      </c>
      <c r="E554" s="19" t="s">
        <v>9</v>
      </c>
      <c r="F554" s="13" t="s">
        <v>924</v>
      </c>
      <c r="G554" s="14" t="str">
        <f>IF(ISBLANK(F554)=TRUE," ",'2. Metadata'!B$14)</f>
        <v>observation</v>
      </c>
      <c r="H554" s="13">
        <v>-1</v>
      </c>
      <c r="I554" s="21" t="str">
        <f>IF(ISBLANK(H554)=TRUE," ",'2. Metadata'!B$26)</f>
        <v>degrees Celsius</v>
      </c>
      <c r="J554" s="13">
        <v>2.5</v>
      </c>
      <c r="K554" s="21" t="str">
        <f>IF(ISBLANK(J554)=TRUE," ",'2. Metadata'!B$38)</f>
        <v>degrees Celsius</v>
      </c>
      <c r="L554" s="13" t="s">
        <v>9</v>
      </c>
      <c r="M554" s="18" t="str">
        <f>IF(ISBLANK(L554)=TRUE," ",'2. Metadata'!B$50)</f>
        <v>milligrams per litre</v>
      </c>
      <c r="N554" s="13">
        <v>111</v>
      </c>
      <c r="O554" s="18" t="str">
        <f>IF(ISBLANK(N554)=TRUE," ",'2. Metadata'!B$62)</f>
        <v>microSiemens per centimetre</v>
      </c>
      <c r="P554" s="13">
        <v>0.2</v>
      </c>
      <c r="Q554" s="18" t="str">
        <f>IF(ISBLANK(P554)=TRUE," ",'2. Metadata'!B$74)</f>
        <v>NTU</v>
      </c>
      <c r="R554" s="13" t="s">
        <v>9</v>
      </c>
      <c r="S554" s="18" t="str">
        <f>IF(ISBLANK(R554)=TRUE," ",'2. Metadata'!B$86)</f>
        <v>most probable number per 100 mL</v>
      </c>
      <c r="T554" s="13" t="s">
        <v>9</v>
      </c>
      <c r="U554" s="18" t="str">
        <f>IF(ISBLANK(T554)=TRUE," ",'2. Metadata'!B$98)</f>
        <v>most probable number per 100 mL</v>
      </c>
      <c r="V554" s="13">
        <v>0.06</v>
      </c>
      <c r="W554" s="18" t="str">
        <f>IF(ISBLANK(V554)=TRUE," ",'2. Metadata'!B$110)</f>
        <v>metres</v>
      </c>
      <c r="X554" s="20">
        <v>8.0000000000000002E-3</v>
      </c>
      <c r="Y554" s="18" t="str">
        <f>IF(ISBLANK(X554)=TRUE," ",'2. Metadata'!B$122)</f>
        <v>metres3 per second</v>
      </c>
      <c r="Z554" s="19" t="s">
        <v>9</v>
      </c>
      <c r="AA554" s="18" t="str">
        <f>IF(ISBLANK(Z554)=TRUE," ",'2. Metadata'!B$134)</f>
        <v>millimetres</v>
      </c>
      <c r="AB554" s="19" t="s">
        <v>24</v>
      </c>
      <c r="AC554" s="18" t="str">
        <f>IF(ISBLANK(X554)=TRUE," ",'2. Metadata'!B$146)</f>
        <v>N/A</v>
      </c>
      <c r="AD554" s="3" t="s">
        <v>9</v>
      </c>
      <c r="AE554" s="7"/>
      <c r="AF554" s="8"/>
      <c r="AG554" s="8"/>
      <c r="AH554" s="8"/>
      <c r="AI554" s="8"/>
      <c r="AJ554" s="8"/>
      <c r="AK554" s="8"/>
      <c r="AL554" s="8"/>
      <c r="AM554" s="8"/>
      <c r="AN554" s="8"/>
      <c r="AO554" s="8"/>
    </row>
    <row r="555" spans="1:41" x14ac:dyDescent="0.2">
      <c r="A555" s="24" t="s">
        <v>925</v>
      </c>
      <c r="B555" s="10" t="s">
        <v>7</v>
      </c>
      <c r="C555" s="2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49.57</v>
      </c>
      <c r="D555" s="12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-117.65</v>
      </c>
      <c r="E555" s="19" t="s">
        <v>9</v>
      </c>
      <c r="F555" s="13" t="s">
        <v>926</v>
      </c>
      <c r="G555" s="14" t="str">
        <f>IF(ISBLANK(F555)=TRUE," ",'2. Metadata'!B$14)</f>
        <v>observation</v>
      </c>
      <c r="H555" s="13">
        <v>0</v>
      </c>
      <c r="I555" s="21" t="str">
        <f>IF(ISBLANK(H555)=TRUE," ",'2. Metadata'!B$26)</f>
        <v>degrees Celsius</v>
      </c>
      <c r="J555" s="13">
        <v>2</v>
      </c>
      <c r="K555" s="21" t="str">
        <f>IF(ISBLANK(J555)=TRUE," ",'2. Metadata'!B$38)</f>
        <v>degrees Celsius</v>
      </c>
      <c r="L555" s="13" t="s">
        <v>9</v>
      </c>
      <c r="M555" s="18" t="str">
        <f>IF(ISBLANK(L555)=TRUE," ",'2. Metadata'!B$50)</f>
        <v>milligrams per litre</v>
      </c>
      <c r="N555" s="13" t="s">
        <v>9</v>
      </c>
      <c r="O555" s="18" t="str">
        <f>IF(ISBLANK(N555)=TRUE," ",'2. Metadata'!B$62)</f>
        <v>microSiemens per centimetre</v>
      </c>
      <c r="P555" s="13" t="s">
        <v>9</v>
      </c>
      <c r="Q555" s="18" t="str">
        <f>IF(ISBLANK(P555)=TRUE," ",'2. Metadata'!B$74)</f>
        <v>NTU</v>
      </c>
      <c r="R555" s="13" t="s">
        <v>9</v>
      </c>
      <c r="S555" s="18" t="str">
        <f>IF(ISBLANK(R555)=TRUE," ",'2. Metadata'!B$86)</f>
        <v>most probable number per 100 mL</v>
      </c>
      <c r="T555" s="13" t="s">
        <v>9</v>
      </c>
      <c r="U555" s="18" t="str">
        <f>IF(ISBLANK(T555)=TRUE," ",'2. Metadata'!B$98)</f>
        <v>most probable number per 100 mL</v>
      </c>
      <c r="V555" s="13">
        <v>5.8000000000000003E-2</v>
      </c>
      <c r="W555" s="18" t="str">
        <f>IF(ISBLANK(V555)=TRUE," ",'2. Metadata'!B$110)</f>
        <v>metres</v>
      </c>
      <c r="X555" s="20">
        <v>7.6E-3</v>
      </c>
      <c r="Y555" s="18" t="str">
        <f>IF(ISBLANK(X555)=TRUE," ",'2. Metadata'!B$122)</f>
        <v>metres3 per second</v>
      </c>
      <c r="Z555" s="19" t="s">
        <v>9</v>
      </c>
      <c r="AA555" s="18" t="str">
        <f>IF(ISBLANK(Z555)=TRUE," ",'2. Metadata'!B$134)</f>
        <v>millimetres</v>
      </c>
      <c r="AB555" s="19" t="s">
        <v>24</v>
      </c>
      <c r="AC555" s="18" t="str">
        <f>IF(ISBLANK(X555)=TRUE," ",'2. Metadata'!B$146)</f>
        <v>N/A</v>
      </c>
      <c r="AD555" s="3" t="s">
        <v>9</v>
      </c>
      <c r="AE555" s="7"/>
      <c r="AF555" s="8"/>
      <c r="AG555" s="8"/>
      <c r="AH555" s="8"/>
      <c r="AI555" s="8"/>
      <c r="AJ555" s="8"/>
      <c r="AK555" s="8"/>
      <c r="AL555" s="8"/>
      <c r="AM555" s="8"/>
      <c r="AN555" s="8"/>
      <c r="AO555" s="8"/>
    </row>
    <row r="556" spans="1:41" x14ac:dyDescent="0.2">
      <c r="A556" s="24" t="s">
        <v>927</v>
      </c>
      <c r="B556" s="10" t="s">
        <v>7</v>
      </c>
      <c r="C556" s="2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49.57</v>
      </c>
      <c r="D556" s="12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-117.65</v>
      </c>
      <c r="E556" s="19" t="s">
        <v>9</v>
      </c>
      <c r="F556" s="13" t="s">
        <v>928</v>
      </c>
      <c r="G556" s="14" t="str">
        <f>IF(ISBLANK(F556)=TRUE," ",'2. Metadata'!B$14)</f>
        <v>observation</v>
      </c>
      <c r="H556" s="13">
        <v>1</v>
      </c>
      <c r="I556" s="21" t="str">
        <f>IF(ISBLANK(H556)=TRUE," ",'2. Metadata'!B$26)</f>
        <v>degrees Celsius</v>
      </c>
      <c r="J556" s="13">
        <v>3</v>
      </c>
      <c r="K556" s="21" t="str">
        <f>IF(ISBLANK(J556)=TRUE," ",'2. Metadata'!B$38)</f>
        <v>degrees Celsius</v>
      </c>
      <c r="L556" s="13" t="s">
        <v>9</v>
      </c>
      <c r="M556" s="18" t="str">
        <f>IF(ISBLANK(L556)=TRUE," ",'2. Metadata'!B$50)</f>
        <v>milligrams per litre</v>
      </c>
      <c r="N556" s="13" t="s">
        <v>9</v>
      </c>
      <c r="O556" s="18" t="str">
        <f>IF(ISBLANK(N556)=TRUE," ",'2. Metadata'!B$62)</f>
        <v>microSiemens per centimetre</v>
      </c>
      <c r="P556" s="13" t="s">
        <v>9</v>
      </c>
      <c r="Q556" s="18" t="str">
        <f>IF(ISBLANK(P556)=TRUE," ",'2. Metadata'!B$74)</f>
        <v>NTU</v>
      </c>
      <c r="R556" s="13" t="s">
        <v>9</v>
      </c>
      <c r="S556" s="18" t="str">
        <f>IF(ISBLANK(R556)=TRUE," ",'2. Metadata'!B$86)</f>
        <v>most probable number per 100 mL</v>
      </c>
      <c r="T556" s="13" t="s">
        <v>9</v>
      </c>
      <c r="U556" s="18" t="str">
        <f>IF(ISBLANK(T556)=TRUE," ",'2. Metadata'!B$98)</f>
        <v>most probable number per 100 mL</v>
      </c>
      <c r="V556" s="13">
        <v>5.6000000000000001E-2</v>
      </c>
      <c r="W556" s="18" t="str">
        <f>IF(ISBLANK(V556)=TRUE," ",'2. Metadata'!B$110)</f>
        <v>metres</v>
      </c>
      <c r="X556" s="20">
        <v>7.1999999999999998E-3</v>
      </c>
      <c r="Y556" s="18" t="str">
        <f>IF(ISBLANK(X556)=TRUE," ",'2. Metadata'!B$122)</f>
        <v>metres3 per second</v>
      </c>
      <c r="Z556" s="19" t="s">
        <v>9</v>
      </c>
      <c r="AA556" s="18" t="str">
        <f>IF(ISBLANK(Z556)=TRUE," ",'2. Metadata'!B$134)</f>
        <v>millimetres</v>
      </c>
      <c r="AB556" s="19" t="s">
        <v>24</v>
      </c>
      <c r="AC556" s="18" t="str">
        <f>IF(ISBLANK(X556)=TRUE," ",'2. Metadata'!B$146)</f>
        <v>N/A</v>
      </c>
      <c r="AD556" s="3" t="s">
        <v>9</v>
      </c>
      <c r="AE556" s="7"/>
      <c r="AF556" s="8"/>
      <c r="AG556" s="8"/>
      <c r="AH556" s="8"/>
      <c r="AI556" s="8"/>
      <c r="AJ556" s="8"/>
      <c r="AK556" s="8"/>
      <c r="AL556" s="8"/>
      <c r="AM556" s="8"/>
      <c r="AN556" s="8"/>
      <c r="AO556" s="8"/>
    </row>
    <row r="557" spans="1:41" x14ac:dyDescent="0.2">
      <c r="A557" s="24" t="s">
        <v>929</v>
      </c>
      <c r="B557" s="10" t="s">
        <v>7</v>
      </c>
      <c r="C557" s="2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49.57</v>
      </c>
      <c r="D557" s="12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-117.65</v>
      </c>
      <c r="E557" s="19" t="s">
        <v>9</v>
      </c>
      <c r="F557" s="13" t="s">
        <v>930</v>
      </c>
      <c r="G557" s="14" t="str">
        <f>IF(ISBLANK(F557)=TRUE," ",'2. Metadata'!B$14)</f>
        <v>observation</v>
      </c>
      <c r="H557" s="13">
        <v>2.5</v>
      </c>
      <c r="I557" s="21" t="str">
        <f>IF(ISBLANK(H557)=TRUE," ",'2. Metadata'!B$26)</f>
        <v>degrees Celsius</v>
      </c>
      <c r="J557" s="13">
        <v>3</v>
      </c>
      <c r="K557" s="21" t="str">
        <f>IF(ISBLANK(J557)=TRUE," ",'2. Metadata'!B$38)</f>
        <v>degrees Celsius</v>
      </c>
      <c r="L557" s="13" t="s">
        <v>9</v>
      </c>
      <c r="M557" s="18" t="str">
        <f>IF(ISBLANK(L557)=TRUE," ",'2. Metadata'!B$50)</f>
        <v>milligrams per litre</v>
      </c>
      <c r="N557" s="13" t="s">
        <v>9</v>
      </c>
      <c r="O557" s="18" t="str">
        <f>IF(ISBLANK(N557)=TRUE," ",'2. Metadata'!B$62)</f>
        <v>microSiemens per centimetre</v>
      </c>
      <c r="P557" s="13" t="s">
        <v>9</v>
      </c>
      <c r="Q557" s="18" t="str">
        <f>IF(ISBLANK(P557)=TRUE," ",'2. Metadata'!B$74)</f>
        <v>NTU</v>
      </c>
      <c r="R557" s="13" t="s">
        <v>9</v>
      </c>
      <c r="S557" s="18" t="str">
        <f>IF(ISBLANK(R557)=TRUE," ",'2. Metadata'!B$86)</f>
        <v>most probable number per 100 mL</v>
      </c>
      <c r="T557" s="13" t="s">
        <v>9</v>
      </c>
      <c r="U557" s="18" t="str">
        <f>IF(ISBLANK(T557)=TRUE," ",'2. Metadata'!B$98)</f>
        <v>most probable number per 100 mL</v>
      </c>
      <c r="V557" s="13">
        <v>5.3999999999999999E-2</v>
      </c>
      <c r="W557" s="18" t="str">
        <f>IF(ISBLANK(V557)=TRUE," ",'2. Metadata'!B$110)</f>
        <v>metres</v>
      </c>
      <c r="X557" s="20">
        <v>6.7999999999999996E-3</v>
      </c>
      <c r="Y557" s="18" t="str">
        <f>IF(ISBLANK(X557)=TRUE," ",'2. Metadata'!B$122)</f>
        <v>metres3 per second</v>
      </c>
      <c r="Z557" s="19" t="s">
        <v>9</v>
      </c>
      <c r="AA557" s="18" t="str">
        <f>IF(ISBLANK(Z557)=TRUE," ",'2. Metadata'!B$134)</f>
        <v>millimetres</v>
      </c>
      <c r="AB557" s="19" t="s">
        <v>24</v>
      </c>
      <c r="AC557" s="18" t="str">
        <f>IF(ISBLANK(X557)=TRUE," ",'2. Metadata'!B$146)</f>
        <v>N/A</v>
      </c>
      <c r="AD557" s="3" t="s">
        <v>9</v>
      </c>
      <c r="AE557" s="7"/>
      <c r="AF557" s="8"/>
      <c r="AG557" s="8"/>
      <c r="AH557" s="8"/>
      <c r="AI557" s="8"/>
      <c r="AJ557" s="8"/>
      <c r="AK557" s="8"/>
      <c r="AL557" s="8"/>
      <c r="AM557" s="8"/>
      <c r="AN557" s="8"/>
      <c r="AO557" s="8"/>
    </row>
    <row r="558" spans="1:41" x14ac:dyDescent="0.2">
      <c r="A558" s="24" t="s">
        <v>931</v>
      </c>
      <c r="B558" s="10" t="s">
        <v>7</v>
      </c>
      <c r="C558" s="2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49.57</v>
      </c>
      <c r="D558" s="12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-117.65</v>
      </c>
      <c r="E558" s="19" t="s">
        <v>9</v>
      </c>
      <c r="F558" s="13" t="s">
        <v>932</v>
      </c>
      <c r="G558" s="14" t="str">
        <f>IF(ISBLANK(F558)=TRUE," ",'2. Metadata'!B$14)</f>
        <v>observation</v>
      </c>
      <c r="H558" s="13">
        <v>2</v>
      </c>
      <c r="I558" s="21" t="str">
        <f>IF(ISBLANK(H558)=TRUE," ",'2. Metadata'!B$26)</f>
        <v>degrees Celsius</v>
      </c>
      <c r="J558" s="13">
        <v>3.5</v>
      </c>
      <c r="K558" s="21" t="str">
        <f>IF(ISBLANK(J558)=TRUE," ",'2. Metadata'!B$38)</f>
        <v>degrees Celsius</v>
      </c>
      <c r="L558" s="13" t="s">
        <v>9</v>
      </c>
      <c r="M558" s="18" t="str">
        <f>IF(ISBLANK(L558)=TRUE," ",'2. Metadata'!B$50)</f>
        <v>milligrams per litre</v>
      </c>
      <c r="N558" s="13" t="s">
        <v>9</v>
      </c>
      <c r="O558" s="18" t="str">
        <f>IF(ISBLANK(N558)=TRUE," ",'2. Metadata'!B$62)</f>
        <v>microSiemens per centimetre</v>
      </c>
      <c r="P558" s="13" t="s">
        <v>9</v>
      </c>
      <c r="Q558" s="18" t="str">
        <f>IF(ISBLANK(P558)=TRUE," ",'2. Metadata'!B$74)</f>
        <v>NTU</v>
      </c>
      <c r="R558" s="13" t="s">
        <v>9</v>
      </c>
      <c r="S558" s="18" t="str">
        <f>IF(ISBLANK(R558)=TRUE," ",'2. Metadata'!B$86)</f>
        <v>most probable number per 100 mL</v>
      </c>
      <c r="T558" s="13" t="s">
        <v>9</v>
      </c>
      <c r="U558" s="18" t="str">
        <f>IF(ISBLANK(T558)=TRUE," ",'2. Metadata'!B$98)</f>
        <v>most probable number per 100 mL</v>
      </c>
      <c r="V558" s="13">
        <v>0.2</v>
      </c>
      <c r="W558" s="18" t="str">
        <f>IF(ISBLANK(V558)=TRUE," ",'2. Metadata'!B$110)</f>
        <v>metres</v>
      </c>
      <c r="X558" s="20">
        <v>4.6300000000000001E-2</v>
      </c>
      <c r="Y558" s="18" t="str">
        <f>IF(ISBLANK(X558)=TRUE," ",'2. Metadata'!B$122)</f>
        <v>metres3 per second</v>
      </c>
      <c r="Z558" s="19" t="s">
        <v>9</v>
      </c>
      <c r="AA558" s="18" t="str">
        <f>IF(ISBLANK(Z558)=TRUE," ",'2. Metadata'!B$134)</f>
        <v>millimetres</v>
      </c>
      <c r="AB558" s="19" t="s">
        <v>24</v>
      </c>
      <c r="AC558" s="18" t="str">
        <f>IF(ISBLANK(X558)=TRUE," ",'2. Metadata'!B$146)</f>
        <v>N/A</v>
      </c>
      <c r="AD558" s="3" t="s">
        <v>9</v>
      </c>
      <c r="AE558" s="7"/>
      <c r="AF558" s="8"/>
      <c r="AG558" s="8"/>
      <c r="AH558" s="8"/>
      <c r="AI558" s="8"/>
      <c r="AJ558" s="8"/>
      <c r="AK558" s="8"/>
      <c r="AL558" s="8"/>
      <c r="AM558" s="8"/>
      <c r="AN558" s="8"/>
      <c r="AO558" s="8"/>
    </row>
    <row r="559" spans="1:41" x14ac:dyDescent="0.2">
      <c r="A559" s="24" t="s">
        <v>933</v>
      </c>
      <c r="B559" s="10" t="s">
        <v>7</v>
      </c>
      <c r="C559" s="2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49.57</v>
      </c>
      <c r="D559" s="12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-117.65</v>
      </c>
      <c r="E559" s="19" t="s">
        <v>9</v>
      </c>
      <c r="F559" s="13" t="s">
        <v>934</v>
      </c>
      <c r="G559" s="14" t="str">
        <f>IF(ISBLANK(F559)=TRUE," ",'2. Metadata'!B$14)</f>
        <v>observation</v>
      </c>
      <c r="H559" s="13">
        <v>1.5</v>
      </c>
      <c r="I559" s="21" t="str">
        <f>IF(ISBLANK(H559)=TRUE," ",'2. Metadata'!B$26)</f>
        <v>degrees Celsius</v>
      </c>
      <c r="J559" s="13">
        <v>3</v>
      </c>
      <c r="K559" s="21" t="str">
        <f>IF(ISBLANK(J559)=TRUE," ",'2. Metadata'!B$38)</f>
        <v>degrees Celsius</v>
      </c>
      <c r="L559" s="13" t="s">
        <v>9</v>
      </c>
      <c r="M559" s="18" t="str">
        <f>IF(ISBLANK(L559)=TRUE," ",'2. Metadata'!B$50)</f>
        <v>milligrams per litre</v>
      </c>
      <c r="N559" s="13" t="s">
        <v>9</v>
      </c>
      <c r="O559" s="18" t="str">
        <f>IF(ISBLANK(N559)=TRUE," ",'2. Metadata'!B$62)</f>
        <v>microSiemens per centimetre</v>
      </c>
      <c r="P559" s="13" t="s">
        <v>9</v>
      </c>
      <c r="Q559" s="18" t="str">
        <f>IF(ISBLANK(P559)=TRUE," ",'2. Metadata'!B$74)</f>
        <v>NTU</v>
      </c>
      <c r="R559" s="13" t="s">
        <v>9</v>
      </c>
      <c r="S559" s="18" t="str">
        <f>IF(ISBLANK(R559)=TRUE," ",'2. Metadata'!B$86)</f>
        <v>most probable number per 100 mL</v>
      </c>
      <c r="T559" s="13" t="s">
        <v>9</v>
      </c>
      <c r="U559" s="18" t="str">
        <f>IF(ISBLANK(T559)=TRUE," ",'2. Metadata'!B$98)</f>
        <v>most probable number per 100 mL</v>
      </c>
      <c r="V559" s="13">
        <v>0.11799999999999999</v>
      </c>
      <c r="W559" s="18" t="str">
        <f>IF(ISBLANK(V559)=TRUE," ",'2. Metadata'!B$110)</f>
        <v>metres</v>
      </c>
      <c r="X559" s="20">
        <v>2.1600000000000001E-2</v>
      </c>
      <c r="Y559" s="18" t="str">
        <f>IF(ISBLANK(X559)=TRUE," ",'2. Metadata'!B$122)</f>
        <v>metres3 per second</v>
      </c>
      <c r="Z559" s="19" t="s">
        <v>9</v>
      </c>
      <c r="AA559" s="18" t="str">
        <f>IF(ISBLANK(Z559)=TRUE," ",'2. Metadata'!B$134)</f>
        <v>millimetres</v>
      </c>
      <c r="AB559" s="19" t="s">
        <v>24</v>
      </c>
      <c r="AC559" s="18" t="str">
        <f>IF(ISBLANK(X559)=TRUE," ",'2. Metadata'!B$146)</f>
        <v>N/A</v>
      </c>
      <c r="AD559" s="3" t="s">
        <v>9</v>
      </c>
      <c r="AE559" s="7"/>
      <c r="AF559" s="8"/>
      <c r="AG559" s="8"/>
      <c r="AH559" s="8"/>
      <c r="AI559" s="8"/>
      <c r="AJ559" s="8"/>
      <c r="AK559" s="8"/>
      <c r="AL559" s="8"/>
      <c r="AM559" s="8"/>
      <c r="AN559" s="8"/>
      <c r="AO559" s="8"/>
    </row>
    <row r="560" spans="1:41" x14ac:dyDescent="0.2">
      <c r="A560" s="24" t="s">
        <v>935</v>
      </c>
      <c r="B560" s="10" t="s">
        <v>7</v>
      </c>
      <c r="C560" s="2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49.57</v>
      </c>
      <c r="D560" s="12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-117.65</v>
      </c>
      <c r="E560" s="19" t="s">
        <v>9</v>
      </c>
      <c r="F560" s="13" t="s">
        <v>936</v>
      </c>
      <c r="G560" s="14" t="str">
        <f>IF(ISBLANK(F560)=TRUE," ",'2. Metadata'!B$14)</f>
        <v>observation</v>
      </c>
      <c r="H560" s="13">
        <v>0</v>
      </c>
      <c r="I560" s="21" t="str">
        <f>IF(ISBLANK(H560)=TRUE," ",'2. Metadata'!B$26)</f>
        <v>degrees Celsius</v>
      </c>
      <c r="J560" s="13">
        <v>2</v>
      </c>
      <c r="K560" s="21" t="str">
        <f>IF(ISBLANK(J560)=TRUE," ",'2. Metadata'!B$38)</f>
        <v>degrees Celsius</v>
      </c>
      <c r="L560" s="13">
        <v>0.8</v>
      </c>
      <c r="M560" s="18" t="str">
        <f>IF(ISBLANK(L560)=TRUE," ",'2. Metadata'!B$50)</f>
        <v>milligrams per litre</v>
      </c>
      <c r="N560" s="13">
        <v>105</v>
      </c>
      <c r="O560" s="18" t="str">
        <f>IF(ISBLANK(N560)=TRUE," ",'2. Metadata'!B$62)</f>
        <v>microSiemens per centimetre</v>
      </c>
      <c r="P560" s="13">
        <v>0.85</v>
      </c>
      <c r="Q560" s="18" t="str">
        <f>IF(ISBLANK(P560)=TRUE," ",'2. Metadata'!B$74)</f>
        <v>NTU</v>
      </c>
      <c r="R560" s="13" t="s">
        <v>9</v>
      </c>
      <c r="S560" s="18" t="str">
        <f>IF(ISBLANK(R560)=TRUE," ",'2. Metadata'!B$86)</f>
        <v>most probable number per 100 mL</v>
      </c>
      <c r="T560" s="13" t="s">
        <v>9</v>
      </c>
      <c r="U560" s="18" t="str">
        <f>IF(ISBLANK(T560)=TRUE," ",'2. Metadata'!B$98)</f>
        <v>most probable number per 100 mL</v>
      </c>
      <c r="V560" s="13">
        <v>9.1999999999999998E-2</v>
      </c>
      <c r="W560" s="18" t="str">
        <f>IF(ISBLANK(V560)=TRUE," ",'2. Metadata'!B$110)</f>
        <v>metres</v>
      </c>
      <c r="X560" s="20">
        <v>1.4999999999999999E-2</v>
      </c>
      <c r="Y560" s="18" t="str">
        <f>IF(ISBLANK(X560)=TRUE," ",'2. Metadata'!B$122)</f>
        <v>metres3 per second</v>
      </c>
      <c r="Z560" s="19" t="s">
        <v>9</v>
      </c>
      <c r="AA560" s="18" t="str">
        <f>IF(ISBLANK(Z560)=TRUE," ",'2. Metadata'!B$134)</f>
        <v>millimetres</v>
      </c>
      <c r="AB560" s="19" t="s">
        <v>24</v>
      </c>
      <c r="AC560" s="18" t="str">
        <f>IF(ISBLANK(X560)=TRUE," ",'2. Metadata'!B$146)</f>
        <v>N/A</v>
      </c>
      <c r="AD560" s="3" t="s">
        <v>9</v>
      </c>
      <c r="AE560" s="7"/>
      <c r="AF560" s="8"/>
      <c r="AG560" s="8"/>
      <c r="AH560" s="8"/>
      <c r="AI560" s="8"/>
      <c r="AJ560" s="8"/>
      <c r="AK560" s="8"/>
      <c r="AL560" s="8"/>
      <c r="AM560" s="8"/>
      <c r="AN560" s="8"/>
      <c r="AO560" s="8"/>
    </row>
    <row r="561" spans="1:41" x14ac:dyDescent="0.2">
      <c r="A561" s="24" t="s">
        <v>937</v>
      </c>
      <c r="B561" s="10" t="s">
        <v>7</v>
      </c>
      <c r="C561" s="2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49.57</v>
      </c>
      <c r="D561" s="12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-117.65</v>
      </c>
      <c r="E561" s="19" t="s">
        <v>9</v>
      </c>
      <c r="F561" s="13" t="s">
        <v>938</v>
      </c>
      <c r="G561" s="14" t="str">
        <f>IF(ISBLANK(F561)=TRUE," ",'2. Metadata'!B$14)</f>
        <v>observation</v>
      </c>
      <c r="H561" s="13">
        <v>-13</v>
      </c>
      <c r="I561" s="21" t="str">
        <f>IF(ISBLANK(H561)=TRUE," ",'2. Metadata'!B$26)</f>
        <v>degrees Celsius</v>
      </c>
      <c r="J561" s="13">
        <v>0</v>
      </c>
      <c r="K561" s="21" t="str">
        <f>IF(ISBLANK(J561)=TRUE," ",'2. Metadata'!B$38)</f>
        <v>degrees Celsius</v>
      </c>
      <c r="L561" s="13" t="s">
        <v>9</v>
      </c>
      <c r="M561" s="18" t="str">
        <f>IF(ISBLANK(L561)=TRUE," ",'2. Metadata'!B$50)</f>
        <v>milligrams per litre</v>
      </c>
      <c r="N561" s="13" t="s">
        <v>9</v>
      </c>
      <c r="O561" s="18" t="str">
        <f>IF(ISBLANK(N561)=TRUE," ",'2. Metadata'!B$62)</f>
        <v>microSiemens per centimetre</v>
      </c>
      <c r="P561" s="13" t="s">
        <v>9</v>
      </c>
      <c r="Q561" s="18" t="str">
        <f>IF(ISBLANK(P561)=TRUE," ",'2. Metadata'!B$74)</f>
        <v>NTU</v>
      </c>
      <c r="R561" s="13" t="s">
        <v>9</v>
      </c>
      <c r="S561" s="18" t="str">
        <f>IF(ISBLANK(R561)=TRUE," ",'2. Metadata'!B$86)</f>
        <v>most probable number per 100 mL</v>
      </c>
      <c r="T561" s="13" t="s">
        <v>9</v>
      </c>
      <c r="U561" s="18" t="str">
        <f>IF(ISBLANK(T561)=TRUE," ",'2. Metadata'!B$98)</f>
        <v>most probable number per 100 mL</v>
      </c>
      <c r="V561" s="13">
        <v>0.09</v>
      </c>
      <c r="W561" s="18" t="str">
        <f>IF(ISBLANK(V561)=TRUE," ",'2. Metadata'!B$110)</f>
        <v>metres</v>
      </c>
      <c r="X561" s="20">
        <v>1.4500000000000001E-2</v>
      </c>
      <c r="Y561" s="18" t="str">
        <f>IF(ISBLANK(X561)=TRUE," ",'2. Metadata'!B$122)</f>
        <v>metres3 per second</v>
      </c>
      <c r="Z561" s="19" t="s">
        <v>9</v>
      </c>
      <c r="AA561" s="18" t="str">
        <f>IF(ISBLANK(Z561)=TRUE," ",'2. Metadata'!B$134)</f>
        <v>millimetres</v>
      </c>
      <c r="AB561" s="19" t="s">
        <v>24</v>
      </c>
      <c r="AC561" s="18" t="str">
        <f>IF(ISBLANK(X561)=TRUE," ",'2. Metadata'!B$146)</f>
        <v>N/A</v>
      </c>
      <c r="AD561" s="3" t="s">
        <v>9</v>
      </c>
      <c r="AE561" s="7"/>
      <c r="AF561" s="8"/>
      <c r="AG561" s="8"/>
      <c r="AH561" s="8"/>
      <c r="AI561" s="8"/>
      <c r="AJ561" s="8"/>
      <c r="AK561" s="8"/>
      <c r="AL561" s="8"/>
      <c r="AM561" s="8"/>
      <c r="AN561" s="8"/>
      <c r="AO561" s="8"/>
    </row>
    <row r="562" spans="1:41" x14ac:dyDescent="0.2">
      <c r="A562" s="24" t="s">
        <v>939</v>
      </c>
      <c r="B562" s="10" t="s">
        <v>7</v>
      </c>
      <c r="C562" s="2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49.57</v>
      </c>
      <c r="D562" s="12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-117.65</v>
      </c>
      <c r="E562" s="19" t="s">
        <v>9</v>
      </c>
      <c r="F562" s="13" t="s">
        <v>940</v>
      </c>
      <c r="G562" s="14" t="str">
        <f>IF(ISBLANK(F562)=TRUE," ",'2. Metadata'!B$14)</f>
        <v>observation</v>
      </c>
      <c r="H562" s="13">
        <v>-11</v>
      </c>
      <c r="I562" s="21" t="str">
        <f>IF(ISBLANK(H562)=TRUE," ",'2. Metadata'!B$26)</f>
        <v>degrees Celsius</v>
      </c>
      <c r="J562" s="13">
        <v>0</v>
      </c>
      <c r="K562" s="21" t="str">
        <f>IF(ISBLANK(J562)=TRUE," ",'2. Metadata'!B$38)</f>
        <v>degrees Celsius</v>
      </c>
      <c r="L562" s="13" t="s">
        <v>9</v>
      </c>
      <c r="M562" s="18" t="str">
        <f>IF(ISBLANK(L562)=TRUE," ",'2. Metadata'!B$50)</f>
        <v>milligrams per litre</v>
      </c>
      <c r="N562" s="13" t="s">
        <v>9</v>
      </c>
      <c r="O562" s="18" t="str">
        <f>IF(ISBLANK(N562)=TRUE," ",'2. Metadata'!B$62)</f>
        <v>microSiemens per centimetre</v>
      </c>
      <c r="P562" s="13" t="s">
        <v>9</v>
      </c>
      <c r="Q562" s="18" t="str">
        <f>IF(ISBLANK(P562)=TRUE," ",'2. Metadata'!B$74)</f>
        <v>NTU</v>
      </c>
      <c r="R562" s="13" t="s">
        <v>9</v>
      </c>
      <c r="S562" s="18" t="str">
        <f>IF(ISBLANK(R562)=TRUE," ",'2. Metadata'!B$86)</f>
        <v>most probable number per 100 mL</v>
      </c>
      <c r="T562" s="13" t="s">
        <v>9</v>
      </c>
      <c r="U562" s="18" t="str">
        <f>IF(ISBLANK(T562)=TRUE," ",'2. Metadata'!B$98)</f>
        <v>most probable number per 100 mL</v>
      </c>
      <c r="V562" s="13">
        <v>8.7999999999999995E-2</v>
      </c>
      <c r="W562" s="18" t="str">
        <f>IF(ISBLANK(V562)=TRUE," ",'2. Metadata'!B$110)</f>
        <v>metres</v>
      </c>
      <c r="X562" s="20">
        <v>1.41E-2</v>
      </c>
      <c r="Y562" s="18" t="str">
        <f>IF(ISBLANK(X562)=TRUE," ",'2. Metadata'!B$122)</f>
        <v>metres3 per second</v>
      </c>
      <c r="Z562" s="19" t="s">
        <v>9</v>
      </c>
      <c r="AA562" s="18" t="str">
        <f>IF(ISBLANK(Z562)=TRUE," ",'2. Metadata'!B$134)</f>
        <v>millimetres</v>
      </c>
      <c r="AB562" s="19" t="s">
        <v>24</v>
      </c>
      <c r="AC562" s="18" t="str">
        <f>IF(ISBLANK(X562)=TRUE," ",'2. Metadata'!B$146)</f>
        <v>N/A</v>
      </c>
      <c r="AD562" s="3" t="s">
        <v>9</v>
      </c>
      <c r="AE562" s="7"/>
      <c r="AF562" s="8"/>
      <c r="AG562" s="8"/>
      <c r="AH562" s="8"/>
      <c r="AI562" s="8"/>
      <c r="AJ562" s="8"/>
      <c r="AK562" s="8"/>
      <c r="AL562" s="8"/>
      <c r="AM562" s="8"/>
      <c r="AN562" s="8"/>
      <c r="AO562" s="8"/>
    </row>
    <row r="563" spans="1:41" x14ac:dyDescent="0.2">
      <c r="A563" s="24" t="s">
        <v>941</v>
      </c>
      <c r="B563" s="10" t="s">
        <v>7</v>
      </c>
      <c r="C563" s="2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49.57</v>
      </c>
      <c r="D563" s="12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-117.65</v>
      </c>
      <c r="E563" s="19" t="s">
        <v>9</v>
      </c>
      <c r="F563" s="13" t="s">
        <v>942</v>
      </c>
      <c r="G563" s="14" t="str">
        <f>IF(ISBLANK(F563)=TRUE," ",'2. Metadata'!B$14)</f>
        <v>observation</v>
      </c>
      <c r="H563" s="13">
        <v>-7</v>
      </c>
      <c r="I563" s="21" t="str">
        <f>IF(ISBLANK(H563)=TRUE," ",'2. Metadata'!B$26)</f>
        <v>degrees Celsius</v>
      </c>
      <c r="J563" s="13">
        <v>0</v>
      </c>
      <c r="K563" s="21" t="str">
        <f>IF(ISBLANK(J563)=TRUE," ",'2. Metadata'!B$38)</f>
        <v>degrees Celsius</v>
      </c>
      <c r="L563" s="13" t="s">
        <v>9</v>
      </c>
      <c r="M563" s="18" t="str">
        <f>IF(ISBLANK(L563)=TRUE," ",'2. Metadata'!B$50)</f>
        <v>milligrams per litre</v>
      </c>
      <c r="N563" s="13" t="s">
        <v>9</v>
      </c>
      <c r="O563" s="18" t="str">
        <f>IF(ISBLANK(N563)=TRUE," ",'2. Metadata'!B$62)</f>
        <v>microSiemens per centimetre</v>
      </c>
      <c r="P563" s="13" t="s">
        <v>9</v>
      </c>
      <c r="Q563" s="18" t="str">
        <f>IF(ISBLANK(P563)=TRUE," ",'2. Metadata'!B$74)</f>
        <v>NTU</v>
      </c>
      <c r="R563" s="13" t="s">
        <v>9</v>
      </c>
      <c r="S563" s="18" t="str">
        <f>IF(ISBLANK(R563)=TRUE," ",'2. Metadata'!B$86)</f>
        <v>most probable number per 100 mL</v>
      </c>
      <c r="T563" s="13" t="s">
        <v>9</v>
      </c>
      <c r="U563" s="18" t="str">
        <f>IF(ISBLANK(T563)=TRUE," ",'2. Metadata'!B$98)</f>
        <v>most probable number per 100 mL</v>
      </c>
      <c r="V563" s="13">
        <v>6.2E-2</v>
      </c>
      <c r="W563" s="18" t="str">
        <f>IF(ISBLANK(V563)=TRUE," ",'2. Metadata'!B$110)</f>
        <v>metres</v>
      </c>
      <c r="X563" s="20">
        <v>8.3999999999999995E-3</v>
      </c>
      <c r="Y563" s="18" t="str">
        <f>IF(ISBLANK(X563)=TRUE," ",'2. Metadata'!B$122)</f>
        <v>metres3 per second</v>
      </c>
      <c r="Z563" s="19" t="s">
        <v>9</v>
      </c>
      <c r="AA563" s="18" t="str">
        <f>IF(ISBLANK(Z563)=TRUE," ",'2. Metadata'!B$134)</f>
        <v>millimetres</v>
      </c>
      <c r="AB563" s="19" t="s">
        <v>24</v>
      </c>
      <c r="AC563" s="18" t="str">
        <f>IF(ISBLANK(X563)=TRUE," ",'2. Metadata'!B$146)</f>
        <v>N/A</v>
      </c>
      <c r="AD563" s="3" t="s">
        <v>9</v>
      </c>
      <c r="AE563" s="7"/>
      <c r="AF563" s="8"/>
      <c r="AG563" s="8"/>
      <c r="AH563" s="8"/>
      <c r="AI563" s="8"/>
      <c r="AJ563" s="8"/>
      <c r="AK563" s="8"/>
      <c r="AL563" s="8"/>
      <c r="AM563" s="8"/>
      <c r="AN563" s="8"/>
      <c r="AO563" s="8"/>
    </row>
    <row r="564" spans="1:41" x14ac:dyDescent="0.2">
      <c r="A564" s="24" t="s">
        <v>943</v>
      </c>
      <c r="B564" s="10" t="s">
        <v>7</v>
      </c>
      <c r="C564" s="2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49.57</v>
      </c>
      <c r="D564" s="12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-117.65</v>
      </c>
      <c r="E564" s="19" t="s">
        <v>9</v>
      </c>
      <c r="F564" s="13" t="s">
        <v>944</v>
      </c>
      <c r="G564" s="14" t="str">
        <f>IF(ISBLANK(F564)=TRUE," ",'2. Metadata'!B$14)</f>
        <v>observation</v>
      </c>
      <c r="H564" s="13">
        <v>0</v>
      </c>
      <c r="I564" s="21" t="str">
        <f>IF(ISBLANK(H564)=TRUE," ",'2. Metadata'!B$26)</f>
        <v>degrees Celsius</v>
      </c>
      <c r="J564" s="13">
        <v>1</v>
      </c>
      <c r="K564" s="21" t="str">
        <f>IF(ISBLANK(J564)=TRUE," ",'2. Metadata'!B$38)</f>
        <v>degrees Celsius</v>
      </c>
      <c r="L564" s="13" t="s">
        <v>9</v>
      </c>
      <c r="M564" s="18" t="str">
        <f>IF(ISBLANK(L564)=TRUE," ",'2. Metadata'!B$50)</f>
        <v>milligrams per litre</v>
      </c>
      <c r="N564" s="13" t="s">
        <v>9</v>
      </c>
      <c r="O564" s="18" t="str">
        <f>IF(ISBLANK(N564)=TRUE," ",'2. Metadata'!B$62)</f>
        <v>microSiemens per centimetre</v>
      </c>
      <c r="P564" s="13" t="s">
        <v>9</v>
      </c>
      <c r="Q564" s="18" t="str">
        <f>IF(ISBLANK(P564)=TRUE," ",'2. Metadata'!B$74)</f>
        <v>NTU</v>
      </c>
      <c r="R564" s="13" t="s">
        <v>9</v>
      </c>
      <c r="S564" s="18" t="str">
        <f>IF(ISBLANK(R564)=TRUE," ",'2. Metadata'!B$86)</f>
        <v>most probable number per 100 mL</v>
      </c>
      <c r="T564" s="13" t="s">
        <v>9</v>
      </c>
      <c r="U564" s="18" t="str">
        <f>IF(ISBLANK(T564)=TRUE," ",'2. Metadata'!B$98)</f>
        <v>most probable number per 100 mL</v>
      </c>
      <c r="V564" s="13">
        <v>6.4000000000000001E-2</v>
      </c>
      <c r="W564" s="18" t="str">
        <f>IF(ISBLANK(V564)=TRUE," ",'2. Metadata'!B$110)</f>
        <v>metres</v>
      </c>
      <c r="X564" s="20">
        <v>8.8000000000000005E-3</v>
      </c>
      <c r="Y564" s="18" t="str">
        <f>IF(ISBLANK(X564)=TRUE," ",'2. Metadata'!B$122)</f>
        <v>metres3 per second</v>
      </c>
      <c r="Z564" s="19" t="s">
        <v>9</v>
      </c>
      <c r="AA564" s="18" t="str">
        <f>IF(ISBLANK(Z564)=TRUE," ",'2. Metadata'!B$134)</f>
        <v>millimetres</v>
      </c>
      <c r="AB564" s="19" t="s">
        <v>24</v>
      </c>
      <c r="AC564" s="18" t="str">
        <f>IF(ISBLANK(X564)=TRUE," ",'2. Metadata'!B$146)</f>
        <v>N/A</v>
      </c>
      <c r="AD564" s="3" t="s">
        <v>9</v>
      </c>
      <c r="AE564" s="7"/>
      <c r="AF564" s="8"/>
      <c r="AG564" s="8"/>
      <c r="AH564" s="8"/>
      <c r="AI564" s="8"/>
      <c r="AJ564" s="8"/>
      <c r="AK564" s="8"/>
      <c r="AL564" s="8"/>
      <c r="AM564" s="8"/>
      <c r="AN564" s="8"/>
      <c r="AO564" s="8"/>
    </row>
    <row r="565" spans="1:41" x14ac:dyDescent="0.2">
      <c r="A565" s="24" t="s">
        <v>138</v>
      </c>
      <c r="B565" s="10" t="s">
        <v>7</v>
      </c>
      <c r="C565" s="2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49.57</v>
      </c>
      <c r="D565" s="12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-117.65</v>
      </c>
      <c r="E565" s="19" t="s">
        <v>9</v>
      </c>
      <c r="F565" s="13" t="s">
        <v>9</v>
      </c>
      <c r="G565" s="14" t="str">
        <f>IF(ISBLANK(F565)=TRUE," ",'2. Metadata'!B$14)</f>
        <v>observation</v>
      </c>
      <c r="H565" s="13" t="s">
        <v>9</v>
      </c>
      <c r="I565" s="21" t="str">
        <f>IF(ISBLANK(H565)=TRUE," ",'2. Metadata'!B$26)</f>
        <v>degrees Celsius</v>
      </c>
      <c r="J565" s="13" t="s">
        <v>9</v>
      </c>
      <c r="K565" s="21" t="str">
        <f>IF(ISBLANK(J565)=TRUE," ",'2. Metadata'!B$38)</f>
        <v>degrees Celsius</v>
      </c>
      <c r="L565" s="13" t="s">
        <v>9</v>
      </c>
      <c r="M565" s="18" t="str">
        <f>IF(ISBLANK(L565)=TRUE," ",'2. Metadata'!B$50)</f>
        <v>milligrams per litre</v>
      </c>
      <c r="N565" s="13" t="s">
        <v>9</v>
      </c>
      <c r="O565" s="18" t="str">
        <f>IF(ISBLANK(N565)=TRUE," ",'2. Metadata'!B$62)</f>
        <v>microSiemens per centimetre</v>
      </c>
      <c r="P565" s="13" t="s">
        <v>9</v>
      </c>
      <c r="Q565" s="18" t="str">
        <f>IF(ISBLANK(P565)=TRUE," ",'2. Metadata'!B$74)</f>
        <v>NTU</v>
      </c>
      <c r="R565" s="13" t="s">
        <v>9</v>
      </c>
      <c r="S565" s="18" t="str">
        <f>IF(ISBLANK(R565)=TRUE," ",'2. Metadata'!B$86)</f>
        <v>most probable number per 100 mL</v>
      </c>
      <c r="T565" s="13" t="s">
        <v>9</v>
      </c>
      <c r="U565" s="18" t="str">
        <f>IF(ISBLANK(T565)=TRUE," ",'2. Metadata'!B$98)</f>
        <v>most probable number per 100 mL</v>
      </c>
      <c r="V565" s="13" t="s">
        <v>9</v>
      </c>
      <c r="W565" s="18" t="str">
        <f>IF(ISBLANK(V565)=TRUE," ",'2. Metadata'!B$110)</f>
        <v>metres</v>
      </c>
      <c r="X565" s="20" t="s">
        <v>9</v>
      </c>
      <c r="Y565" s="18" t="str">
        <f>IF(ISBLANK(X565)=TRUE," ",'2. Metadata'!B$122)</f>
        <v>metres3 per second</v>
      </c>
      <c r="Z565" s="19" t="s">
        <v>9</v>
      </c>
      <c r="AA565" s="18" t="str">
        <f>IF(ISBLANK(Z565)=TRUE," ",'2. Metadata'!B$134)</f>
        <v>millimetres</v>
      </c>
      <c r="AB565" s="19" t="s">
        <v>9</v>
      </c>
      <c r="AC565" s="18" t="str">
        <f>IF(ISBLANK(X565)=TRUE," ",'2. Metadata'!B$146)</f>
        <v>N/A</v>
      </c>
      <c r="AD565" s="3" t="s">
        <v>9</v>
      </c>
      <c r="AE565" s="7"/>
      <c r="AF565" s="8"/>
      <c r="AG565" s="8"/>
      <c r="AH565" s="8"/>
      <c r="AI565" s="8"/>
      <c r="AJ565" s="8"/>
      <c r="AK565" s="8"/>
      <c r="AL565" s="8"/>
      <c r="AM565" s="8"/>
      <c r="AN565" s="8"/>
      <c r="AO565" s="8"/>
    </row>
    <row r="566" spans="1:41" x14ac:dyDescent="0.2">
      <c r="A566" s="24" t="s">
        <v>945</v>
      </c>
      <c r="B566" s="10" t="s">
        <v>7</v>
      </c>
      <c r="C566" s="2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49.57</v>
      </c>
      <c r="D566" s="12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-117.65</v>
      </c>
      <c r="E566" s="19" t="s">
        <v>9</v>
      </c>
      <c r="F566" s="13" t="s">
        <v>509</v>
      </c>
      <c r="G566" s="14" t="str">
        <f>IF(ISBLANK(F566)=TRUE," ",'2. Metadata'!B$14)</f>
        <v>observation</v>
      </c>
      <c r="H566" s="13">
        <v>1</v>
      </c>
      <c r="I566" s="21" t="str">
        <f>IF(ISBLANK(H566)=TRUE," ",'2. Metadata'!B$26)</f>
        <v>degrees Celsius</v>
      </c>
      <c r="J566" s="13">
        <v>2</v>
      </c>
      <c r="K566" s="21" t="str">
        <f>IF(ISBLANK(J566)=TRUE," ",'2. Metadata'!B$38)</f>
        <v>degrees Celsius</v>
      </c>
      <c r="L566" s="13" t="s">
        <v>9</v>
      </c>
      <c r="M566" s="18" t="str">
        <f>IF(ISBLANK(L566)=TRUE," ",'2. Metadata'!B$50)</f>
        <v>milligrams per litre</v>
      </c>
      <c r="N566" s="13" t="s">
        <v>9</v>
      </c>
      <c r="O566" s="18" t="str">
        <f>IF(ISBLANK(N566)=TRUE," ",'2. Metadata'!B$62)</f>
        <v>microSiemens per centimetre</v>
      </c>
      <c r="P566" s="13" t="s">
        <v>9</v>
      </c>
      <c r="Q566" s="18" t="str">
        <f>IF(ISBLANK(P566)=TRUE," ",'2. Metadata'!B$74)</f>
        <v>NTU</v>
      </c>
      <c r="R566" s="13" t="s">
        <v>9</v>
      </c>
      <c r="S566" s="18" t="str">
        <f>IF(ISBLANK(R566)=TRUE," ",'2. Metadata'!B$86)</f>
        <v>most probable number per 100 mL</v>
      </c>
      <c r="T566" s="13" t="s">
        <v>9</v>
      </c>
      <c r="U566" s="18" t="str">
        <f>IF(ISBLANK(T566)=TRUE," ",'2. Metadata'!B$98)</f>
        <v>most probable number per 100 mL</v>
      </c>
      <c r="V566" s="13">
        <v>6.2E-2</v>
      </c>
      <c r="W566" s="18" t="str">
        <f>IF(ISBLANK(V566)=TRUE," ",'2. Metadata'!B$110)</f>
        <v>metres</v>
      </c>
      <c r="X566" s="20">
        <v>8.3999999999999995E-3</v>
      </c>
      <c r="Y566" s="18" t="str">
        <f>IF(ISBLANK(X566)=TRUE," ",'2. Metadata'!B$122)</f>
        <v>metres3 per second</v>
      </c>
      <c r="Z566" s="19" t="s">
        <v>9</v>
      </c>
      <c r="AA566" s="18" t="str">
        <f>IF(ISBLANK(Z566)=TRUE," ",'2. Metadata'!B$134)</f>
        <v>millimetres</v>
      </c>
      <c r="AB566" s="19" t="s">
        <v>24</v>
      </c>
      <c r="AC566" s="18" t="str">
        <f>IF(ISBLANK(X566)=TRUE," ",'2. Metadata'!B$146)</f>
        <v>N/A</v>
      </c>
      <c r="AD566" s="3" t="s">
        <v>9</v>
      </c>
      <c r="AE566" s="7"/>
      <c r="AF566" s="8"/>
      <c r="AG566" s="8"/>
      <c r="AH566" s="8"/>
      <c r="AI566" s="8"/>
      <c r="AJ566" s="8"/>
      <c r="AK566" s="8"/>
      <c r="AL566" s="8"/>
      <c r="AM566" s="8"/>
      <c r="AN566" s="8"/>
      <c r="AO566" s="8"/>
    </row>
    <row r="567" spans="1:41" x14ac:dyDescent="0.2">
      <c r="A567" s="24" t="s">
        <v>948</v>
      </c>
      <c r="B567" s="10" t="s">
        <v>7</v>
      </c>
      <c r="C567" s="2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49.57</v>
      </c>
      <c r="D567" s="12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-117.65</v>
      </c>
      <c r="E567" s="19" t="s">
        <v>9</v>
      </c>
      <c r="F567" s="13" t="s">
        <v>290</v>
      </c>
      <c r="G567" s="14" t="str">
        <f>IF(ISBLANK(F567)=TRUE," ",'2. Metadata'!B$14)</f>
        <v>observation</v>
      </c>
      <c r="H567" s="13" t="s">
        <v>9</v>
      </c>
      <c r="I567" s="21" t="str">
        <f>IF(ISBLANK(H567)=TRUE," ",'2. Metadata'!B$26)</f>
        <v>degrees Celsius</v>
      </c>
      <c r="J567" s="13" t="s">
        <v>9</v>
      </c>
      <c r="K567" s="21" t="str">
        <f>IF(ISBLANK(J567)=TRUE," ",'2. Metadata'!B$38)</f>
        <v>degrees Celsius</v>
      </c>
      <c r="L567" s="13" t="s">
        <v>15</v>
      </c>
      <c r="M567" s="18" t="str">
        <f>IF(ISBLANK(L567)=TRUE," ",'2. Metadata'!B$50)</f>
        <v>milligrams per litre</v>
      </c>
      <c r="N567" s="13" t="s">
        <v>9</v>
      </c>
      <c r="O567" s="18" t="str">
        <f>IF(ISBLANK(N567)=TRUE," ",'2. Metadata'!B$62)</f>
        <v>microSiemens per centimetre</v>
      </c>
      <c r="P567" s="13" t="s">
        <v>9</v>
      </c>
      <c r="Q567" s="18" t="str">
        <f>IF(ISBLANK(P567)=TRUE," ",'2. Metadata'!B$74)</f>
        <v>NTU</v>
      </c>
      <c r="R567" s="13" t="s">
        <v>9</v>
      </c>
      <c r="S567" s="18" t="str">
        <f>IF(ISBLANK(R567)=TRUE," ",'2. Metadata'!B$86)</f>
        <v>most probable number per 100 mL</v>
      </c>
      <c r="T567" s="13" t="s">
        <v>9</v>
      </c>
      <c r="U567" s="18" t="str">
        <f>IF(ISBLANK(T567)=TRUE," ",'2. Metadata'!B$98)</f>
        <v>most probable number per 100 mL</v>
      </c>
      <c r="V567" s="13" t="s">
        <v>9</v>
      </c>
      <c r="W567" s="18" t="str">
        <f>IF(ISBLANK(V567)=TRUE," ",'2. Metadata'!B$110)</f>
        <v>metres</v>
      </c>
      <c r="X567" s="20" t="s">
        <v>9</v>
      </c>
      <c r="Y567" s="18" t="str">
        <f>IF(ISBLANK(X567)=TRUE," ",'2. Metadata'!B$122)</f>
        <v>metres3 per second</v>
      </c>
      <c r="Z567" s="19" t="s">
        <v>9</v>
      </c>
      <c r="AA567" s="18" t="str">
        <f>IF(ISBLANK(Z567)=TRUE," ",'2. Metadata'!B$134)</f>
        <v>millimetres</v>
      </c>
      <c r="AB567" s="19" t="s">
        <v>30</v>
      </c>
      <c r="AC567" s="18" t="str">
        <f>IF(ISBLANK(X567)=TRUE," ",'2. Metadata'!B$146)</f>
        <v>N/A</v>
      </c>
      <c r="AD567" s="3" t="s">
        <v>9</v>
      </c>
      <c r="AE567" s="7"/>
      <c r="AF567" s="8"/>
      <c r="AG567" s="8"/>
      <c r="AH567" s="8"/>
      <c r="AI567" s="8"/>
      <c r="AJ567" s="8"/>
      <c r="AK567" s="8"/>
      <c r="AL567" s="8"/>
      <c r="AM567" s="8"/>
      <c r="AN567" s="8"/>
      <c r="AO567" s="8"/>
    </row>
    <row r="568" spans="1:41" x14ac:dyDescent="0.2">
      <c r="A568" s="24" t="s">
        <v>946</v>
      </c>
      <c r="B568" s="10" t="s">
        <v>7</v>
      </c>
      <c r="C568" s="2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49.57</v>
      </c>
      <c r="D568" s="12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-117.65</v>
      </c>
      <c r="E568" s="19" t="s">
        <v>9</v>
      </c>
      <c r="F568" s="13" t="s">
        <v>947</v>
      </c>
      <c r="G568" s="14" t="str">
        <f>IF(ISBLANK(F568)=TRUE," ",'2. Metadata'!B$14)</f>
        <v>observation</v>
      </c>
      <c r="H568" s="13">
        <v>1</v>
      </c>
      <c r="I568" s="21" t="str">
        <f>IF(ISBLANK(H568)=TRUE," ",'2. Metadata'!B$26)</f>
        <v>degrees Celsius</v>
      </c>
      <c r="J568" s="13">
        <v>2</v>
      </c>
      <c r="K568" s="21" t="str">
        <f>IF(ISBLANK(J568)=TRUE," ",'2. Metadata'!B$38)</f>
        <v>degrees Celsius</v>
      </c>
      <c r="L568" s="13" t="s">
        <v>15</v>
      </c>
      <c r="M568" s="18" t="str">
        <f>IF(ISBLANK(L568)=TRUE," ",'2. Metadata'!B$50)</f>
        <v>milligrams per litre</v>
      </c>
      <c r="N568" s="13">
        <v>112</v>
      </c>
      <c r="O568" s="18" t="str">
        <f>IF(ISBLANK(N568)=TRUE," ",'2. Metadata'!B$62)</f>
        <v>microSiemens per centimetre</v>
      </c>
      <c r="P568" s="13">
        <v>0.45</v>
      </c>
      <c r="Q568" s="18" t="str">
        <f>IF(ISBLANK(P568)=TRUE," ",'2. Metadata'!B$74)</f>
        <v>NTU</v>
      </c>
      <c r="R568" s="13" t="s">
        <v>9</v>
      </c>
      <c r="S568" s="18" t="str">
        <f>IF(ISBLANK(R568)=TRUE," ",'2. Metadata'!B$86)</f>
        <v>most probable number per 100 mL</v>
      </c>
      <c r="T568" s="13" t="s">
        <v>9</v>
      </c>
      <c r="U568" s="18" t="str">
        <f>IF(ISBLANK(T568)=TRUE," ",'2. Metadata'!B$98)</f>
        <v>most probable number per 100 mL</v>
      </c>
      <c r="V568" s="13">
        <v>0.06</v>
      </c>
      <c r="W568" s="18" t="str">
        <f>IF(ISBLANK(V568)=TRUE," ",'2. Metadata'!B$110)</f>
        <v>metres</v>
      </c>
      <c r="X568" s="20">
        <v>8.0000000000000002E-3</v>
      </c>
      <c r="Y568" s="18" t="str">
        <f>IF(ISBLANK(X568)=TRUE," ",'2. Metadata'!B$122)</f>
        <v>metres3 per second</v>
      </c>
      <c r="Z568" s="19" t="s">
        <v>9</v>
      </c>
      <c r="AA568" s="18" t="str">
        <f>IF(ISBLANK(Z568)=TRUE," ",'2. Metadata'!B$134)</f>
        <v>millimetres</v>
      </c>
      <c r="AB568" s="19" t="s">
        <v>24</v>
      </c>
      <c r="AC568" s="18" t="str">
        <f>IF(ISBLANK(X568)=TRUE," ",'2. Metadata'!B$146)</f>
        <v>N/A</v>
      </c>
      <c r="AD568" s="3" t="s">
        <v>9</v>
      </c>
      <c r="AE568" s="7"/>
      <c r="AF568" s="8"/>
      <c r="AG568" s="8"/>
      <c r="AH568" s="8"/>
      <c r="AI568" s="8"/>
      <c r="AJ568" s="8"/>
      <c r="AK568" s="8"/>
      <c r="AL568" s="8"/>
      <c r="AM568" s="8"/>
      <c r="AN568" s="8"/>
      <c r="AO568" s="8"/>
    </row>
    <row r="569" spans="1:41" x14ac:dyDescent="0.2">
      <c r="A569" s="24" t="s">
        <v>949</v>
      </c>
      <c r="B569" s="10" t="s">
        <v>7</v>
      </c>
      <c r="C569" s="2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49.57</v>
      </c>
      <c r="D569" s="12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-117.65</v>
      </c>
      <c r="E569" s="19" t="s">
        <v>9</v>
      </c>
      <c r="F569" s="13" t="s">
        <v>950</v>
      </c>
      <c r="G569" s="14" t="str">
        <f>IF(ISBLANK(F569)=TRUE," ",'2. Metadata'!B$14)</f>
        <v>observation</v>
      </c>
      <c r="H569" s="13">
        <v>2</v>
      </c>
      <c r="I569" s="21" t="str">
        <f>IF(ISBLANK(H569)=TRUE," ",'2. Metadata'!B$26)</f>
        <v>degrees Celsius</v>
      </c>
      <c r="J569" s="13">
        <v>1</v>
      </c>
      <c r="K569" s="21" t="str">
        <f>IF(ISBLANK(J569)=TRUE," ",'2. Metadata'!B$38)</f>
        <v>degrees Celsius</v>
      </c>
      <c r="L569" s="13" t="s">
        <v>9</v>
      </c>
      <c r="M569" s="18" t="str">
        <f>IF(ISBLANK(L569)=TRUE," ",'2. Metadata'!B$50)</f>
        <v>milligrams per litre</v>
      </c>
      <c r="N569" s="13" t="s">
        <v>9</v>
      </c>
      <c r="O569" s="18" t="str">
        <f>IF(ISBLANK(N569)=TRUE," ",'2. Metadata'!B$62)</f>
        <v>microSiemens per centimetre</v>
      </c>
      <c r="P569" s="13" t="s">
        <v>9</v>
      </c>
      <c r="Q569" s="18" t="str">
        <f>IF(ISBLANK(P569)=TRUE," ",'2. Metadata'!B$74)</f>
        <v>NTU</v>
      </c>
      <c r="R569" s="13" t="s">
        <v>9</v>
      </c>
      <c r="S569" s="18" t="str">
        <f>IF(ISBLANK(R569)=TRUE," ",'2. Metadata'!B$86)</f>
        <v>most probable number per 100 mL</v>
      </c>
      <c r="T569" s="13" t="s">
        <v>9</v>
      </c>
      <c r="U569" s="18" t="str">
        <f>IF(ISBLANK(T569)=TRUE," ",'2. Metadata'!B$98)</f>
        <v>most probable number per 100 mL</v>
      </c>
      <c r="V569" s="13">
        <v>5.3999999999999999E-2</v>
      </c>
      <c r="W569" s="18" t="str">
        <f>IF(ISBLANK(V569)=TRUE," ",'2. Metadata'!B$110)</f>
        <v>metres</v>
      </c>
      <c r="X569" s="20">
        <v>6.7999999999999996E-3</v>
      </c>
      <c r="Y569" s="18" t="str">
        <f>IF(ISBLANK(X569)=TRUE," ",'2. Metadata'!B$122)</f>
        <v>metres3 per second</v>
      </c>
      <c r="Z569" s="19" t="s">
        <v>9</v>
      </c>
      <c r="AA569" s="18" t="str">
        <f>IF(ISBLANK(Z569)=TRUE," ",'2. Metadata'!B$134)</f>
        <v>millimetres</v>
      </c>
      <c r="AB569" s="19" t="s">
        <v>24</v>
      </c>
      <c r="AC569" s="18" t="str">
        <f>IF(ISBLANK(X569)=TRUE," ",'2. Metadata'!B$146)</f>
        <v>N/A</v>
      </c>
      <c r="AD569" s="3" t="s">
        <v>9</v>
      </c>
      <c r="AE569" s="7"/>
      <c r="AF569" s="8"/>
      <c r="AG569" s="8"/>
      <c r="AH569" s="8"/>
      <c r="AI569" s="8"/>
      <c r="AJ569" s="8"/>
      <c r="AK569" s="8"/>
      <c r="AL569" s="8"/>
      <c r="AM569" s="8"/>
      <c r="AN569" s="8"/>
      <c r="AO569" s="8"/>
    </row>
    <row r="570" spans="1:41" x14ac:dyDescent="0.2">
      <c r="A570" s="24" t="s">
        <v>951</v>
      </c>
      <c r="B570" s="10" t="s">
        <v>7</v>
      </c>
      <c r="C570" s="2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49.57</v>
      </c>
      <c r="D570" s="12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-117.65</v>
      </c>
      <c r="E570" s="19" t="s">
        <v>9</v>
      </c>
      <c r="F570" s="13" t="s">
        <v>952</v>
      </c>
      <c r="G570" s="14" t="str">
        <f>IF(ISBLANK(F570)=TRUE," ",'2. Metadata'!B$14)</f>
        <v>observation</v>
      </c>
      <c r="H570" s="13">
        <v>0.5</v>
      </c>
      <c r="I570" s="21" t="str">
        <f>IF(ISBLANK(H570)=TRUE," ",'2. Metadata'!B$26)</f>
        <v>degrees Celsius</v>
      </c>
      <c r="J570" s="13">
        <v>2</v>
      </c>
      <c r="K570" s="21" t="str">
        <f>IF(ISBLANK(J570)=TRUE," ",'2. Metadata'!B$38)</f>
        <v>degrees Celsius</v>
      </c>
      <c r="L570" s="13" t="s">
        <v>9</v>
      </c>
      <c r="M570" s="18" t="str">
        <f>IF(ISBLANK(L570)=TRUE," ",'2. Metadata'!B$50)</f>
        <v>milligrams per litre</v>
      </c>
      <c r="N570" s="13" t="s">
        <v>9</v>
      </c>
      <c r="O570" s="18" t="str">
        <f>IF(ISBLANK(N570)=TRUE," ",'2. Metadata'!B$62)</f>
        <v>microSiemens per centimetre</v>
      </c>
      <c r="P570" s="13" t="s">
        <v>9</v>
      </c>
      <c r="Q570" s="18" t="str">
        <f>IF(ISBLANK(P570)=TRUE," ",'2. Metadata'!B$74)</f>
        <v>NTU</v>
      </c>
      <c r="R570" s="13" t="s">
        <v>9</v>
      </c>
      <c r="S570" s="18" t="str">
        <f>IF(ISBLANK(R570)=TRUE," ",'2. Metadata'!B$86)</f>
        <v>most probable number per 100 mL</v>
      </c>
      <c r="T570" s="13" t="s">
        <v>9</v>
      </c>
      <c r="U570" s="18" t="str">
        <f>IF(ISBLANK(T570)=TRUE," ",'2. Metadata'!B$98)</f>
        <v>most probable number per 100 mL</v>
      </c>
      <c r="V570" s="13">
        <v>5.6000000000000001E-2</v>
      </c>
      <c r="W570" s="18" t="str">
        <f>IF(ISBLANK(V570)=TRUE," ",'2. Metadata'!B$110)</f>
        <v>metres</v>
      </c>
      <c r="X570" s="20">
        <v>7.1999999999999998E-3</v>
      </c>
      <c r="Y570" s="18" t="str">
        <f>IF(ISBLANK(X570)=TRUE," ",'2. Metadata'!B$122)</f>
        <v>metres3 per second</v>
      </c>
      <c r="Z570" s="19" t="s">
        <v>9</v>
      </c>
      <c r="AA570" s="18" t="str">
        <f>IF(ISBLANK(Z570)=TRUE," ",'2. Metadata'!B$134)</f>
        <v>millimetres</v>
      </c>
      <c r="AB570" s="19" t="s">
        <v>24</v>
      </c>
      <c r="AC570" s="18" t="str">
        <f>IF(ISBLANK(X570)=TRUE," ",'2. Metadata'!B$146)</f>
        <v>N/A</v>
      </c>
      <c r="AD570" s="3" t="s">
        <v>9</v>
      </c>
      <c r="AE570" s="7"/>
      <c r="AF570" s="8"/>
      <c r="AG570" s="8"/>
      <c r="AH570" s="8"/>
      <c r="AI570" s="8"/>
      <c r="AJ570" s="8"/>
      <c r="AK570" s="8"/>
      <c r="AL570" s="8"/>
      <c r="AM570" s="8"/>
      <c r="AN570" s="8"/>
      <c r="AO570" s="8"/>
    </row>
    <row r="571" spans="1:41" x14ac:dyDescent="0.2">
      <c r="A571" s="24" t="s">
        <v>953</v>
      </c>
      <c r="B571" s="10" t="s">
        <v>7</v>
      </c>
      <c r="C571" s="2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49.57</v>
      </c>
      <c r="D571" s="12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-117.65</v>
      </c>
      <c r="E571" s="19" t="s">
        <v>9</v>
      </c>
      <c r="F571" s="13" t="s">
        <v>954</v>
      </c>
      <c r="G571" s="14" t="str">
        <f>IF(ISBLANK(F571)=TRUE," ",'2. Metadata'!B$14)</f>
        <v>observation</v>
      </c>
      <c r="H571" s="13">
        <v>0.5</v>
      </c>
      <c r="I571" s="21" t="str">
        <f>IF(ISBLANK(H571)=TRUE," ",'2. Metadata'!B$26)</f>
        <v>degrees Celsius</v>
      </c>
      <c r="J571" s="13">
        <v>2</v>
      </c>
      <c r="K571" s="21" t="str">
        <f>IF(ISBLANK(J571)=TRUE," ",'2. Metadata'!B$38)</f>
        <v>degrees Celsius</v>
      </c>
      <c r="L571" s="13" t="s">
        <v>9</v>
      </c>
      <c r="M571" s="18" t="str">
        <f>IF(ISBLANK(L571)=TRUE," ",'2. Metadata'!B$50)</f>
        <v>milligrams per litre</v>
      </c>
      <c r="N571" s="13" t="s">
        <v>9</v>
      </c>
      <c r="O571" s="18" t="str">
        <f>IF(ISBLANK(N571)=TRUE," ",'2. Metadata'!B$62)</f>
        <v>microSiemens per centimetre</v>
      </c>
      <c r="P571" s="13" t="s">
        <v>9</v>
      </c>
      <c r="Q571" s="18" t="str">
        <f>IF(ISBLANK(P571)=TRUE," ",'2. Metadata'!B$74)</f>
        <v>NTU</v>
      </c>
      <c r="R571" s="13" t="s">
        <v>9</v>
      </c>
      <c r="S571" s="18" t="str">
        <f>IF(ISBLANK(R571)=TRUE," ",'2. Metadata'!B$86)</f>
        <v>most probable number per 100 mL</v>
      </c>
      <c r="T571" s="13" t="s">
        <v>9</v>
      </c>
      <c r="U571" s="18" t="str">
        <f>IF(ISBLANK(T571)=TRUE," ",'2. Metadata'!B$98)</f>
        <v>most probable number per 100 mL</v>
      </c>
      <c r="V571" s="13">
        <v>5.6000000000000001E-2</v>
      </c>
      <c r="W571" s="18" t="str">
        <f>IF(ISBLANK(V571)=TRUE," ",'2. Metadata'!B$110)</f>
        <v>metres</v>
      </c>
      <c r="X571" s="20">
        <v>5.5999999999999999E-3</v>
      </c>
      <c r="Y571" s="18" t="str">
        <f>IF(ISBLANK(X571)=TRUE," ",'2. Metadata'!B$122)</f>
        <v>metres3 per second</v>
      </c>
      <c r="Z571" s="19" t="s">
        <v>9</v>
      </c>
      <c r="AA571" s="18" t="str">
        <f>IF(ISBLANK(Z571)=TRUE," ",'2. Metadata'!B$134)</f>
        <v>millimetres</v>
      </c>
      <c r="AB571" s="19" t="s">
        <v>24</v>
      </c>
      <c r="AC571" s="18" t="str">
        <f>IF(ISBLANK(X571)=TRUE," ",'2. Metadata'!B$146)</f>
        <v>N/A</v>
      </c>
      <c r="AD571" s="3" t="s">
        <v>9</v>
      </c>
      <c r="AE571" s="7"/>
      <c r="AF571" s="8"/>
      <c r="AG571" s="8"/>
      <c r="AH571" s="8"/>
      <c r="AI571" s="8"/>
      <c r="AJ571" s="8"/>
      <c r="AK571" s="8"/>
      <c r="AL571" s="8"/>
      <c r="AM571" s="8"/>
      <c r="AN571" s="8"/>
      <c r="AO571" s="8"/>
    </row>
    <row r="572" spans="1:41" x14ac:dyDescent="0.2">
      <c r="A572" s="24" t="s">
        <v>955</v>
      </c>
      <c r="B572" s="10" t="s">
        <v>7</v>
      </c>
      <c r="C572" s="2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49.57</v>
      </c>
      <c r="D572" s="12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-117.65</v>
      </c>
      <c r="E572" s="19" t="s">
        <v>9</v>
      </c>
      <c r="F572" s="13" t="s">
        <v>918</v>
      </c>
      <c r="G572" s="14" t="str">
        <f>IF(ISBLANK(F572)=TRUE," ",'2. Metadata'!B$14)</f>
        <v>observation</v>
      </c>
      <c r="H572" s="13">
        <v>1</v>
      </c>
      <c r="I572" s="21" t="str">
        <f>IF(ISBLANK(H572)=TRUE," ",'2. Metadata'!B$26)</f>
        <v>degrees Celsius</v>
      </c>
      <c r="J572" s="13">
        <v>2</v>
      </c>
      <c r="K572" s="21" t="str">
        <f>IF(ISBLANK(J572)=TRUE," ",'2. Metadata'!B$38)</f>
        <v>degrees Celsius</v>
      </c>
      <c r="L572" s="13" t="s">
        <v>9</v>
      </c>
      <c r="M572" s="18" t="str">
        <f>IF(ISBLANK(L572)=TRUE," ",'2. Metadata'!B$50)</f>
        <v>milligrams per litre</v>
      </c>
      <c r="N572" s="13" t="s">
        <v>9</v>
      </c>
      <c r="O572" s="18" t="str">
        <f>IF(ISBLANK(N572)=TRUE," ",'2. Metadata'!B$62)</f>
        <v>microSiemens per centimetre</v>
      </c>
      <c r="P572" s="13" t="s">
        <v>9</v>
      </c>
      <c r="Q572" s="18" t="str">
        <f>IF(ISBLANK(P572)=TRUE," ",'2. Metadata'!B$74)</f>
        <v>NTU</v>
      </c>
      <c r="R572" s="13" t="s">
        <v>9</v>
      </c>
      <c r="S572" s="18" t="str">
        <f>IF(ISBLANK(R572)=TRUE," ",'2. Metadata'!B$86)</f>
        <v>most probable number per 100 mL</v>
      </c>
      <c r="T572" s="13" t="s">
        <v>9</v>
      </c>
      <c r="U572" s="18" t="str">
        <f>IF(ISBLANK(T572)=TRUE," ",'2. Metadata'!B$98)</f>
        <v>most probable number per 100 mL</v>
      </c>
      <c r="V572" s="13">
        <v>6.2E-2</v>
      </c>
      <c r="W572" s="18" t="str">
        <f>IF(ISBLANK(V572)=TRUE," ",'2. Metadata'!B$110)</f>
        <v>metres</v>
      </c>
      <c r="X572" s="20">
        <v>8.3999999999999995E-3</v>
      </c>
      <c r="Y572" s="18" t="str">
        <f>IF(ISBLANK(X572)=TRUE," ",'2. Metadata'!B$122)</f>
        <v>metres3 per second</v>
      </c>
      <c r="Z572" s="19" t="s">
        <v>9</v>
      </c>
      <c r="AA572" s="18" t="str">
        <f>IF(ISBLANK(Z572)=TRUE," ",'2. Metadata'!B$134)</f>
        <v>millimetres</v>
      </c>
      <c r="AB572" s="19" t="s">
        <v>24</v>
      </c>
      <c r="AC572" s="18" t="str">
        <f>IF(ISBLANK(X572)=TRUE," ",'2. Metadata'!B$146)</f>
        <v>N/A</v>
      </c>
      <c r="AD572" s="3" t="s">
        <v>9</v>
      </c>
      <c r="AE572" s="7"/>
      <c r="AF572" s="8"/>
      <c r="AG572" s="8"/>
      <c r="AH572" s="8"/>
      <c r="AI572" s="8"/>
      <c r="AJ572" s="8"/>
      <c r="AK572" s="8"/>
      <c r="AL572" s="8"/>
      <c r="AM572" s="8"/>
      <c r="AN572" s="8"/>
      <c r="AO572" s="8"/>
    </row>
    <row r="573" spans="1:41" x14ac:dyDescent="0.2">
      <c r="A573" s="24" t="s">
        <v>956</v>
      </c>
      <c r="B573" s="10" t="s">
        <v>7</v>
      </c>
      <c r="C573" s="2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49.57</v>
      </c>
      <c r="D573" s="12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-117.65</v>
      </c>
      <c r="E573" s="19" t="s">
        <v>9</v>
      </c>
      <c r="F573" s="13" t="s">
        <v>957</v>
      </c>
      <c r="G573" s="14" t="str">
        <f>IF(ISBLANK(F573)=TRUE," ",'2. Metadata'!B$14)</f>
        <v>observation</v>
      </c>
      <c r="H573" s="13">
        <v>1</v>
      </c>
      <c r="I573" s="21" t="str">
        <f>IF(ISBLANK(H573)=TRUE," ",'2. Metadata'!B$26)</f>
        <v>degrees Celsius</v>
      </c>
      <c r="J573" s="13">
        <v>2</v>
      </c>
      <c r="K573" s="21" t="str">
        <f>IF(ISBLANK(J573)=TRUE," ",'2. Metadata'!B$38)</f>
        <v>degrees Celsius</v>
      </c>
      <c r="L573" s="13" t="s">
        <v>9</v>
      </c>
      <c r="M573" s="18" t="str">
        <f>IF(ISBLANK(L573)=TRUE," ",'2. Metadata'!B$50)</f>
        <v>milligrams per litre</v>
      </c>
      <c r="N573" s="13" t="s">
        <v>9</v>
      </c>
      <c r="O573" s="18" t="str">
        <f>IF(ISBLANK(N573)=TRUE," ",'2. Metadata'!B$62)</f>
        <v>microSiemens per centimetre</v>
      </c>
      <c r="P573" s="13" t="s">
        <v>9</v>
      </c>
      <c r="Q573" s="18" t="str">
        <f>IF(ISBLANK(P573)=TRUE," ",'2. Metadata'!B$74)</f>
        <v>NTU</v>
      </c>
      <c r="R573" s="13" t="s">
        <v>9</v>
      </c>
      <c r="S573" s="18" t="str">
        <f>IF(ISBLANK(R573)=TRUE," ",'2. Metadata'!B$86)</f>
        <v>most probable number per 100 mL</v>
      </c>
      <c r="T573" s="13" t="s">
        <v>9</v>
      </c>
      <c r="U573" s="18" t="str">
        <f>IF(ISBLANK(T573)=TRUE," ",'2. Metadata'!B$98)</f>
        <v>most probable number per 100 mL</v>
      </c>
      <c r="V573" s="13">
        <v>0.06</v>
      </c>
      <c r="W573" s="18" t="str">
        <f>IF(ISBLANK(V573)=TRUE," ",'2. Metadata'!B$110)</f>
        <v>metres</v>
      </c>
      <c r="X573" s="20">
        <v>8.0000000000000002E-3</v>
      </c>
      <c r="Y573" s="18" t="str">
        <f>IF(ISBLANK(X573)=TRUE," ",'2. Metadata'!B$122)</f>
        <v>metres3 per second</v>
      </c>
      <c r="Z573" s="19" t="s">
        <v>9</v>
      </c>
      <c r="AA573" s="18" t="str">
        <f>IF(ISBLANK(Z573)=TRUE," ",'2. Metadata'!B$134)</f>
        <v>millimetres</v>
      </c>
      <c r="AB573" s="19" t="s">
        <v>24</v>
      </c>
      <c r="AC573" s="18" t="str">
        <f>IF(ISBLANK(X573)=TRUE," ",'2. Metadata'!B$146)</f>
        <v>N/A</v>
      </c>
      <c r="AD573" s="3" t="s">
        <v>9</v>
      </c>
      <c r="AE573" s="7"/>
      <c r="AF573" s="8"/>
      <c r="AG573" s="8"/>
      <c r="AH573" s="8"/>
      <c r="AI573" s="8"/>
      <c r="AJ573" s="8"/>
      <c r="AK573" s="8"/>
      <c r="AL573" s="8"/>
      <c r="AM573" s="8"/>
      <c r="AN573" s="8"/>
      <c r="AO573" s="8"/>
    </row>
    <row r="574" spans="1:41" x14ac:dyDescent="0.2">
      <c r="A574" s="24" t="s">
        <v>958</v>
      </c>
      <c r="B574" s="10" t="s">
        <v>7</v>
      </c>
      <c r="C574" s="2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49.57</v>
      </c>
      <c r="D574" s="12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-117.65</v>
      </c>
      <c r="E574" s="19" t="s">
        <v>9</v>
      </c>
      <c r="F574" s="13" t="s">
        <v>959</v>
      </c>
      <c r="G574" s="14" t="str">
        <f>IF(ISBLANK(F574)=TRUE," ",'2. Metadata'!B$14)</f>
        <v>observation</v>
      </c>
      <c r="H574" s="13">
        <v>2.5</v>
      </c>
      <c r="I574" s="21" t="str">
        <f>IF(ISBLANK(H574)=TRUE," ",'2. Metadata'!B$26)</f>
        <v>degrees Celsius</v>
      </c>
      <c r="J574" s="13">
        <v>2.5</v>
      </c>
      <c r="K574" s="21" t="str">
        <f>IF(ISBLANK(J574)=TRUE," ",'2. Metadata'!B$38)</f>
        <v>degrees Celsius</v>
      </c>
      <c r="L574" s="13" t="s">
        <v>9</v>
      </c>
      <c r="M574" s="18" t="str">
        <f>IF(ISBLANK(L574)=TRUE," ",'2. Metadata'!B$50)</f>
        <v>milligrams per litre</v>
      </c>
      <c r="N574" s="13">
        <v>112</v>
      </c>
      <c r="O574" s="18" t="str">
        <f>IF(ISBLANK(N574)=TRUE," ",'2. Metadata'!B$62)</f>
        <v>microSiemens per centimetre</v>
      </c>
      <c r="P574" s="13">
        <v>0.25</v>
      </c>
      <c r="Q574" s="18" t="str">
        <f>IF(ISBLANK(P574)=TRUE," ",'2. Metadata'!B$74)</f>
        <v>NTU</v>
      </c>
      <c r="R574" s="13" t="s">
        <v>9</v>
      </c>
      <c r="S574" s="18" t="str">
        <f>IF(ISBLANK(R574)=TRUE," ",'2. Metadata'!B$86)</f>
        <v>most probable number per 100 mL</v>
      </c>
      <c r="T574" s="13" t="s">
        <v>9</v>
      </c>
      <c r="U574" s="18" t="str">
        <f>IF(ISBLANK(T574)=TRUE," ",'2. Metadata'!B$98)</f>
        <v>most probable number per 100 mL</v>
      </c>
      <c r="V574" s="13">
        <v>7.0000000000000007E-2</v>
      </c>
      <c r="W574" s="18" t="str">
        <f>IF(ISBLANK(V574)=TRUE," ",'2. Metadata'!B$110)</f>
        <v>metres</v>
      </c>
      <c r="X574" s="20">
        <v>0.01</v>
      </c>
      <c r="Y574" s="18" t="str">
        <f>IF(ISBLANK(X574)=TRUE," ",'2. Metadata'!B$122)</f>
        <v>metres3 per second</v>
      </c>
      <c r="Z574" s="19" t="s">
        <v>9</v>
      </c>
      <c r="AA574" s="18" t="str">
        <f>IF(ISBLANK(Z574)=TRUE," ",'2. Metadata'!B$134)</f>
        <v>millimetres</v>
      </c>
      <c r="AB574" s="19" t="s">
        <v>24</v>
      </c>
      <c r="AC574" s="18" t="str">
        <f>IF(ISBLANK(X574)=TRUE," ",'2. Metadata'!B$146)</f>
        <v>N/A</v>
      </c>
      <c r="AD574" s="3" t="s">
        <v>9</v>
      </c>
      <c r="AE574" s="7"/>
      <c r="AF574" s="8"/>
      <c r="AG574" s="8"/>
      <c r="AH574" s="8"/>
      <c r="AI574" s="8"/>
      <c r="AJ574" s="8"/>
      <c r="AK574" s="8"/>
      <c r="AL574" s="8"/>
      <c r="AM574" s="8"/>
      <c r="AN574" s="8"/>
      <c r="AO574" s="8"/>
    </row>
    <row r="575" spans="1:41" x14ac:dyDescent="0.2">
      <c r="A575" s="24" t="s">
        <v>960</v>
      </c>
      <c r="B575" s="10" t="s">
        <v>7</v>
      </c>
      <c r="C575" s="2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49.57</v>
      </c>
      <c r="D575" s="12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-117.65</v>
      </c>
      <c r="E575" s="19" t="s">
        <v>9</v>
      </c>
      <c r="F575" s="13" t="s">
        <v>961</v>
      </c>
      <c r="G575" s="14" t="str">
        <f>IF(ISBLANK(F575)=TRUE," ",'2. Metadata'!B$14)</f>
        <v>observation</v>
      </c>
      <c r="H575" s="13">
        <v>1</v>
      </c>
      <c r="I575" s="21" t="str">
        <f>IF(ISBLANK(H575)=TRUE," ",'2. Metadata'!B$26)</f>
        <v>degrees Celsius</v>
      </c>
      <c r="J575" s="13">
        <v>2</v>
      </c>
      <c r="K575" s="21" t="str">
        <f>IF(ISBLANK(J575)=TRUE," ",'2. Metadata'!B$38)</f>
        <v>degrees Celsius</v>
      </c>
      <c r="L575" s="13" t="s">
        <v>9</v>
      </c>
      <c r="M575" s="18" t="str">
        <f>IF(ISBLANK(L575)=TRUE," ",'2. Metadata'!B$50)</f>
        <v>milligrams per litre</v>
      </c>
      <c r="N575" s="13" t="s">
        <v>9</v>
      </c>
      <c r="O575" s="18" t="str">
        <f>IF(ISBLANK(N575)=TRUE," ",'2. Metadata'!B$62)</f>
        <v>microSiemens per centimetre</v>
      </c>
      <c r="P575" s="13" t="s">
        <v>9</v>
      </c>
      <c r="Q575" s="18" t="str">
        <f>IF(ISBLANK(P575)=TRUE," ",'2. Metadata'!B$74)</f>
        <v>NTU</v>
      </c>
      <c r="R575" s="13" t="s">
        <v>9</v>
      </c>
      <c r="S575" s="18" t="str">
        <f>IF(ISBLANK(R575)=TRUE," ",'2. Metadata'!B$86)</f>
        <v>most probable number per 100 mL</v>
      </c>
      <c r="T575" s="13" t="s">
        <v>9</v>
      </c>
      <c r="U575" s="18" t="str">
        <f>IF(ISBLANK(T575)=TRUE," ",'2. Metadata'!B$98)</f>
        <v>most probable number per 100 mL</v>
      </c>
      <c r="V575" s="13">
        <v>6.8000000000000005E-2</v>
      </c>
      <c r="W575" s="18" t="str">
        <f>IF(ISBLANK(V575)=TRUE," ",'2. Metadata'!B$110)</f>
        <v>metres</v>
      </c>
      <c r="X575" s="20">
        <v>9.5999999999999992E-3</v>
      </c>
      <c r="Y575" s="18" t="str">
        <f>IF(ISBLANK(X575)=TRUE," ",'2. Metadata'!B$122)</f>
        <v>metres3 per second</v>
      </c>
      <c r="Z575" s="19" t="s">
        <v>9</v>
      </c>
      <c r="AA575" s="18" t="str">
        <f>IF(ISBLANK(Z575)=TRUE," ",'2. Metadata'!B$134)</f>
        <v>millimetres</v>
      </c>
      <c r="AB575" s="19" t="s">
        <v>24</v>
      </c>
      <c r="AC575" s="18" t="str">
        <f>IF(ISBLANK(X575)=TRUE," ",'2. Metadata'!B$146)</f>
        <v>N/A</v>
      </c>
      <c r="AD575" s="3" t="s">
        <v>9</v>
      </c>
      <c r="AE575" s="7"/>
      <c r="AF575" s="8"/>
      <c r="AG575" s="8"/>
      <c r="AH575" s="8"/>
      <c r="AI575" s="8"/>
      <c r="AJ575" s="8"/>
      <c r="AK575" s="8"/>
      <c r="AL575" s="8"/>
      <c r="AM575" s="8"/>
      <c r="AN575" s="8"/>
      <c r="AO575" s="8"/>
    </row>
    <row r="576" spans="1:41" x14ac:dyDescent="0.2">
      <c r="A576" s="24" t="s">
        <v>962</v>
      </c>
      <c r="B576" s="10" t="s">
        <v>7</v>
      </c>
      <c r="C576" s="2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49.57</v>
      </c>
      <c r="D576" s="12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-117.65</v>
      </c>
      <c r="E576" s="19" t="s">
        <v>9</v>
      </c>
      <c r="F576" s="13" t="s">
        <v>963</v>
      </c>
      <c r="G576" s="14" t="str">
        <f>IF(ISBLANK(F576)=TRUE," ",'2. Metadata'!B$14)</f>
        <v>observation</v>
      </c>
      <c r="H576" s="13">
        <v>2</v>
      </c>
      <c r="I576" s="21" t="str">
        <f>IF(ISBLANK(H576)=TRUE," ",'2. Metadata'!B$26)</f>
        <v>degrees Celsius</v>
      </c>
      <c r="J576" s="13">
        <v>3</v>
      </c>
      <c r="K576" s="21" t="str">
        <f>IF(ISBLANK(J576)=TRUE," ",'2. Metadata'!B$38)</f>
        <v>degrees Celsius</v>
      </c>
      <c r="L576" s="13" t="s">
        <v>9</v>
      </c>
      <c r="M576" s="18" t="str">
        <f>IF(ISBLANK(L576)=TRUE," ",'2. Metadata'!B$50)</f>
        <v>milligrams per litre</v>
      </c>
      <c r="N576" s="13" t="s">
        <v>9</v>
      </c>
      <c r="O576" s="18" t="str">
        <f>IF(ISBLANK(N576)=TRUE," ",'2. Metadata'!B$62)</f>
        <v>microSiemens per centimetre</v>
      </c>
      <c r="P576" s="13" t="s">
        <v>9</v>
      </c>
      <c r="Q576" s="18" t="str">
        <f>IF(ISBLANK(P576)=TRUE," ",'2. Metadata'!B$74)</f>
        <v>NTU</v>
      </c>
      <c r="R576" s="13" t="s">
        <v>9</v>
      </c>
      <c r="S576" s="18" t="str">
        <f>IF(ISBLANK(R576)=TRUE," ",'2. Metadata'!B$86)</f>
        <v>most probable number per 100 mL</v>
      </c>
      <c r="T576" s="13" t="s">
        <v>9</v>
      </c>
      <c r="U576" s="18" t="str">
        <f>IF(ISBLANK(T576)=TRUE," ",'2. Metadata'!B$98)</f>
        <v>most probable number per 100 mL</v>
      </c>
      <c r="V576" s="13">
        <v>7.8E-2</v>
      </c>
      <c r="W576" s="18" t="str">
        <f>IF(ISBLANK(V576)=TRUE," ",'2. Metadata'!B$110)</f>
        <v>metres</v>
      </c>
      <c r="X576" s="20">
        <v>1.18E-2</v>
      </c>
      <c r="Y576" s="18" t="str">
        <f>IF(ISBLANK(X576)=TRUE," ",'2. Metadata'!B$122)</f>
        <v>metres3 per second</v>
      </c>
      <c r="Z576" s="19" t="s">
        <v>9</v>
      </c>
      <c r="AA576" s="18" t="str">
        <f>IF(ISBLANK(Z576)=TRUE," ",'2. Metadata'!B$134)</f>
        <v>millimetres</v>
      </c>
      <c r="AB576" s="19" t="s">
        <v>24</v>
      </c>
      <c r="AC576" s="18" t="str">
        <f>IF(ISBLANK(X576)=TRUE," ",'2. Metadata'!B$146)</f>
        <v>N/A</v>
      </c>
      <c r="AD576" s="3" t="s">
        <v>9</v>
      </c>
      <c r="AE576" s="7"/>
      <c r="AF576" s="8"/>
      <c r="AG576" s="8"/>
      <c r="AH576" s="8"/>
      <c r="AI576" s="8"/>
      <c r="AJ576" s="8"/>
      <c r="AK576" s="8"/>
      <c r="AL576" s="8"/>
      <c r="AM576" s="8"/>
      <c r="AN576" s="8"/>
      <c r="AO576" s="8"/>
    </row>
    <row r="577" spans="1:41" x14ac:dyDescent="0.2">
      <c r="A577" s="24" t="s">
        <v>964</v>
      </c>
      <c r="B577" s="10" t="s">
        <v>7</v>
      </c>
      <c r="C577" s="2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49.57</v>
      </c>
      <c r="D577" s="12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-117.65</v>
      </c>
      <c r="E577" s="19" t="s">
        <v>9</v>
      </c>
      <c r="F577" s="13" t="s">
        <v>965</v>
      </c>
      <c r="G577" s="14" t="str">
        <f>IF(ISBLANK(F577)=TRUE," ",'2. Metadata'!B$14)</f>
        <v>observation</v>
      </c>
      <c r="H577" s="13">
        <v>1</v>
      </c>
      <c r="I577" s="21" t="str">
        <f>IF(ISBLANK(H577)=TRUE," ",'2. Metadata'!B$26)</f>
        <v>degrees Celsius</v>
      </c>
      <c r="J577" s="13">
        <v>3</v>
      </c>
      <c r="K577" s="21" t="str">
        <f>IF(ISBLANK(J577)=TRUE," ",'2. Metadata'!B$38)</f>
        <v>degrees Celsius</v>
      </c>
      <c r="L577" s="13" t="s">
        <v>9</v>
      </c>
      <c r="M577" s="18" t="str">
        <f>IF(ISBLANK(L577)=TRUE," ",'2. Metadata'!B$50)</f>
        <v>milligrams per litre</v>
      </c>
      <c r="N577" s="13" t="s">
        <v>9</v>
      </c>
      <c r="O577" s="18" t="str">
        <f>IF(ISBLANK(N577)=TRUE," ",'2. Metadata'!B$62)</f>
        <v>microSiemens per centimetre</v>
      </c>
      <c r="P577" s="13" t="s">
        <v>9</v>
      </c>
      <c r="Q577" s="18" t="str">
        <f>IF(ISBLANK(P577)=TRUE," ",'2. Metadata'!B$74)</f>
        <v>NTU</v>
      </c>
      <c r="R577" s="13" t="s">
        <v>9</v>
      </c>
      <c r="S577" s="18" t="str">
        <f>IF(ISBLANK(R577)=TRUE," ",'2. Metadata'!B$86)</f>
        <v>most probable number per 100 mL</v>
      </c>
      <c r="T577" s="13" t="s">
        <v>9</v>
      </c>
      <c r="U577" s="18" t="str">
        <f>IF(ISBLANK(T577)=TRUE," ",'2. Metadata'!B$98)</f>
        <v>most probable number per 100 mL</v>
      </c>
      <c r="V577" s="13">
        <v>7.5999999999999998E-2</v>
      </c>
      <c r="W577" s="18" t="str">
        <f>IF(ISBLANK(V577)=TRUE," ",'2. Metadata'!B$110)</f>
        <v>metres</v>
      </c>
      <c r="X577" s="20">
        <v>1.1299999999999999E-2</v>
      </c>
      <c r="Y577" s="18" t="str">
        <f>IF(ISBLANK(X577)=TRUE," ",'2. Metadata'!B$122)</f>
        <v>metres3 per second</v>
      </c>
      <c r="Z577" s="19" t="s">
        <v>9</v>
      </c>
      <c r="AA577" s="18" t="str">
        <f>IF(ISBLANK(Z577)=TRUE," ",'2. Metadata'!B$134)</f>
        <v>millimetres</v>
      </c>
      <c r="AB577" s="19" t="s">
        <v>24</v>
      </c>
      <c r="AC577" s="18" t="str">
        <f>IF(ISBLANK(X577)=TRUE," ",'2. Metadata'!B$146)</f>
        <v>N/A</v>
      </c>
      <c r="AD577" s="3" t="s">
        <v>9</v>
      </c>
      <c r="AE577" s="7"/>
      <c r="AF577" s="8"/>
      <c r="AG577" s="8"/>
      <c r="AH577" s="8"/>
      <c r="AI577" s="8"/>
      <c r="AJ577" s="8"/>
      <c r="AK577" s="8"/>
      <c r="AL577" s="8"/>
      <c r="AM577" s="8"/>
      <c r="AN577" s="8"/>
      <c r="AO577" s="8"/>
    </row>
    <row r="578" spans="1:41" x14ac:dyDescent="0.2">
      <c r="A578" s="24" t="s">
        <v>966</v>
      </c>
      <c r="B578" s="10" t="s">
        <v>7</v>
      </c>
      <c r="C578" s="2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49.57</v>
      </c>
      <c r="D578" s="12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-117.65</v>
      </c>
      <c r="E578" s="19" t="s">
        <v>9</v>
      </c>
      <c r="F578" s="13" t="s">
        <v>967</v>
      </c>
      <c r="G578" s="14" t="str">
        <f>IF(ISBLANK(F578)=TRUE," ",'2. Metadata'!B$14)</f>
        <v>observation</v>
      </c>
      <c r="H578" s="13">
        <v>-2.5</v>
      </c>
      <c r="I578" s="21" t="str">
        <f>IF(ISBLANK(H578)=TRUE," ",'2. Metadata'!B$26)</f>
        <v>degrees Celsius</v>
      </c>
      <c r="J578" s="13">
        <v>0.5</v>
      </c>
      <c r="K578" s="21" t="str">
        <f>IF(ISBLANK(J578)=TRUE," ",'2. Metadata'!B$38)</f>
        <v>degrees Celsius</v>
      </c>
      <c r="L578" s="13" t="s">
        <v>9</v>
      </c>
      <c r="M578" s="18" t="str">
        <f>IF(ISBLANK(L578)=TRUE," ",'2. Metadata'!B$50)</f>
        <v>milligrams per litre</v>
      </c>
      <c r="N578" s="13" t="s">
        <v>9</v>
      </c>
      <c r="O578" s="18" t="str">
        <f>IF(ISBLANK(N578)=TRUE," ",'2. Metadata'!B$62)</f>
        <v>microSiemens per centimetre</v>
      </c>
      <c r="P578" s="13" t="s">
        <v>9</v>
      </c>
      <c r="Q578" s="18" t="str">
        <f>IF(ISBLANK(P578)=TRUE," ",'2. Metadata'!B$74)</f>
        <v>NTU</v>
      </c>
      <c r="R578" s="13" t="s">
        <v>9</v>
      </c>
      <c r="S578" s="18" t="str">
        <f>IF(ISBLANK(R578)=TRUE," ",'2. Metadata'!B$86)</f>
        <v>most probable number per 100 mL</v>
      </c>
      <c r="T578" s="13" t="s">
        <v>9</v>
      </c>
      <c r="U578" s="18" t="str">
        <f>IF(ISBLANK(T578)=TRUE," ",'2. Metadata'!B$98)</f>
        <v>most probable number per 100 mL</v>
      </c>
      <c r="V578" s="13">
        <v>6.6000000000000003E-2</v>
      </c>
      <c r="W578" s="18" t="str">
        <f>IF(ISBLANK(V578)=TRUE," ",'2. Metadata'!B$110)</f>
        <v>metres</v>
      </c>
      <c r="X578" s="20">
        <v>9.1999999999999998E-3</v>
      </c>
      <c r="Y578" s="18" t="str">
        <f>IF(ISBLANK(X578)=TRUE," ",'2. Metadata'!B$122)</f>
        <v>metres3 per second</v>
      </c>
      <c r="Z578" s="19" t="s">
        <v>9</v>
      </c>
      <c r="AA578" s="18" t="str">
        <f>IF(ISBLANK(Z578)=TRUE," ",'2. Metadata'!B$134)</f>
        <v>millimetres</v>
      </c>
      <c r="AB578" s="19" t="s">
        <v>24</v>
      </c>
      <c r="AC578" s="18" t="str">
        <f>IF(ISBLANK(X578)=TRUE," ",'2. Metadata'!B$146)</f>
        <v>N/A</v>
      </c>
      <c r="AD578" s="3" t="s">
        <v>9</v>
      </c>
      <c r="AE578" s="7"/>
      <c r="AF578" s="8"/>
      <c r="AG578" s="8"/>
      <c r="AH578" s="8"/>
      <c r="AI578" s="8"/>
      <c r="AJ578" s="8"/>
      <c r="AK578" s="8"/>
      <c r="AL578" s="8"/>
      <c r="AM578" s="8"/>
      <c r="AN578" s="8"/>
      <c r="AO578" s="8"/>
    </row>
    <row r="579" spans="1:41" x14ac:dyDescent="0.2">
      <c r="A579" s="24" t="s">
        <v>968</v>
      </c>
      <c r="B579" s="10" t="s">
        <v>7</v>
      </c>
      <c r="C579" s="2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49.57</v>
      </c>
      <c r="D579" s="12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-117.65</v>
      </c>
      <c r="E579" s="19" t="s">
        <v>9</v>
      </c>
      <c r="F579" s="13" t="s">
        <v>969</v>
      </c>
      <c r="G579" s="14" t="str">
        <f>IF(ISBLANK(F579)=TRUE," ",'2. Metadata'!B$14)</f>
        <v>observation</v>
      </c>
      <c r="H579" s="13">
        <v>-5</v>
      </c>
      <c r="I579" s="21" t="str">
        <f>IF(ISBLANK(H579)=TRUE," ",'2. Metadata'!B$26)</f>
        <v>degrees Celsius</v>
      </c>
      <c r="J579" s="13">
        <v>0</v>
      </c>
      <c r="K579" s="21" t="str">
        <f>IF(ISBLANK(J579)=TRUE," ",'2. Metadata'!B$38)</f>
        <v>degrees Celsius</v>
      </c>
      <c r="L579" s="13" t="s">
        <v>9</v>
      </c>
      <c r="M579" s="18" t="str">
        <f>IF(ISBLANK(L579)=TRUE," ",'2. Metadata'!B$50)</f>
        <v>milligrams per litre</v>
      </c>
      <c r="N579" s="13" t="s">
        <v>9</v>
      </c>
      <c r="O579" s="18" t="str">
        <f>IF(ISBLANK(N579)=TRUE," ",'2. Metadata'!B$62)</f>
        <v>microSiemens per centimetre</v>
      </c>
      <c r="P579" s="13" t="s">
        <v>9</v>
      </c>
      <c r="Q579" s="18" t="str">
        <f>IF(ISBLANK(P579)=TRUE," ",'2. Metadata'!B$74)</f>
        <v>NTU</v>
      </c>
      <c r="R579" s="13" t="s">
        <v>9</v>
      </c>
      <c r="S579" s="18" t="str">
        <f>IF(ISBLANK(R579)=TRUE," ",'2. Metadata'!B$86)</f>
        <v>most probable number per 100 mL</v>
      </c>
      <c r="T579" s="13" t="s">
        <v>9</v>
      </c>
      <c r="U579" s="18" t="str">
        <f>IF(ISBLANK(T579)=TRUE," ",'2. Metadata'!B$98)</f>
        <v>most probable number per 100 mL</v>
      </c>
      <c r="V579" s="13">
        <v>6.6000000000000003E-2</v>
      </c>
      <c r="W579" s="18" t="str">
        <f>IF(ISBLANK(V579)=TRUE," ",'2. Metadata'!B$110)</f>
        <v>metres</v>
      </c>
      <c r="X579" s="20">
        <v>9.1999999999999998E-3</v>
      </c>
      <c r="Y579" s="18" t="str">
        <f>IF(ISBLANK(X579)=TRUE," ",'2. Metadata'!B$122)</f>
        <v>metres3 per second</v>
      </c>
      <c r="Z579" s="19" t="s">
        <v>9</v>
      </c>
      <c r="AA579" s="18" t="str">
        <f>IF(ISBLANK(Z579)=TRUE," ",'2. Metadata'!B$134)</f>
        <v>millimetres</v>
      </c>
      <c r="AB579" s="19" t="s">
        <v>24</v>
      </c>
      <c r="AC579" s="18" t="str">
        <f>IF(ISBLANK(X579)=TRUE," ",'2. Metadata'!B$146)</f>
        <v>N/A</v>
      </c>
      <c r="AD579" s="3" t="s">
        <v>9</v>
      </c>
      <c r="AE579" s="7"/>
      <c r="AF579" s="8"/>
      <c r="AG579" s="8"/>
      <c r="AH579" s="8"/>
      <c r="AI579" s="8"/>
      <c r="AJ579" s="8"/>
      <c r="AK579" s="8"/>
      <c r="AL579" s="8"/>
      <c r="AM579" s="8"/>
      <c r="AN579" s="8"/>
      <c r="AO579" s="8"/>
    </row>
    <row r="580" spans="1:41" x14ac:dyDescent="0.2">
      <c r="A580" s="24" t="s">
        <v>970</v>
      </c>
      <c r="B580" s="10" t="s">
        <v>7</v>
      </c>
      <c r="C580" s="2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49.57</v>
      </c>
      <c r="D580" s="12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-117.65</v>
      </c>
      <c r="E580" s="19" t="s">
        <v>9</v>
      </c>
      <c r="F580" s="13" t="s">
        <v>971</v>
      </c>
      <c r="G580" s="14" t="str">
        <f>IF(ISBLANK(F580)=TRUE," ",'2. Metadata'!B$14)</f>
        <v>observation</v>
      </c>
      <c r="H580" s="13">
        <v>3</v>
      </c>
      <c r="I580" s="21" t="str">
        <f>IF(ISBLANK(H580)=TRUE," ",'2. Metadata'!B$26)</f>
        <v>degrees Celsius</v>
      </c>
      <c r="J580" s="13">
        <v>2</v>
      </c>
      <c r="K580" s="21" t="str">
        <f>IF(ISBLANK(J580)=TRUE," ",'2. Metadata'!B$38)</f>
        <v>degrees Celsius</v>
      </c>
      <c r="L580" s="13" t="s">
        <v>9</v>
      </c>
      <c r="M580" s="18" t="str">
        <f>IF(ISBLANK(L580)=TRUE," ",'2. Metadata'!B$50)</f>
        <v>milligrams per litre</v>
      </c>
      <c r="N580" s="13" t="s">
        <v>9</v>
      </c>
      <c r="O580" s="18" t="str">
        <f>IF(ISBLANK(N580)=TRUE," ",'2. Metadata'!B$62)</f>
        <v>microSiemens per centimetre</v>
      </c>
      <c r="P580" s="13" t="s">
        <v>9</v>
      </c>
      <c r="Q580" s="18" t="str">
        <f>IF(ISBLANK(P580)=TRUE," ",'2. Metadata'!B$74)</f>
        <v>NTU</v>
      </c>
      <c r="R580" s="13" t="s">
        <v>9</v>
      </c>
      <c r="S580" s="18" t="str">
        <f>IF(ISBLANK(R580)=TRUE," ",'2. Metadata'!B$86)</f>
        <v>most probable number per 100 mL</v>
      </c>
      <c r="T580" s="13" t="s">
        <v>9</v>
      </c>
      <c r="U580" s="18" t="str">
        <f>IF(ISBLANK(T580)=TRUE," ",'2. Metadata'!B$98)</f>
        <v>most probable number per 100 mL</v>
      </c>
      <c r="V580" s="13">
        <v>7.0000000000000007E-2</v>
      </c>
      <c r="W580" s="18" t="str">
        <f>IF(ISBLANK(V580)=TRUE," ",'2. Metadata'!B$110)</f>
        <v>metres</v>
      </c>
      <c r="X580" s="20">
        <v>0.01</v>
      </c>
      <c r="Y580" s="18" t="str">
        <f>IF(ISBLANK(X580)=TRUE," ",'2. Metadata'!B$122)</f>
        <v>metres3 per second</v>
      </c>
      <c r="Z580" s="19" t="s">
        <v>9</v>
      </c>
      <c r="AA580" s="18" t="str">
        <f>IF(ISBLANK(Z580)=TRUE," ",'2. Metadata'!B$134)</f>
        <v>millimetres</v>
      </c>
      <c r="AB580" s="19" t="s">
        <v>24</v>
      </c>
      <c r="AC580" s="18" t="str">
        <f>IF(ISBLANK(X580)=TRUE," ",'2. Metadata'!B$146)</f>
        <v>N/A</v>
      </c>
      <c r="AD580" s="3" t="s">
        <v>9</v>
      </c>
      <c r="AE580" s="7"/>
      <c r="AF580" s="8"/>
      <c r="AG580" s="8"/>
      <c r="AH580" s="8"/>
      <c r="AI580" s="8"/>
      <c r="AJ580" s="8"/>
      <c r="AK580" s="8"/>
      <c r="AL580" s="8"/>
      <c r="AM580" s="8"/>
      <c r="AN580" s="8"/>
      <c r="AO580" s="8"/>
    </row>
    <row r="581" spans="1:41" x14ac:dyDescent="0.2">
      <c r="A581" s="24" t="s">
        <v>972</v>
      </c>
      <c r="B581" s="10" t="s">
        <v>7</v>
      </c>
      <c r="C581" s="2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49.57</v>
      </c>
      <c r="D581" s="12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-117.65</v>
      </c>
      <c r="E581" s="19" t="s">
        <v>9</v>
      </c>
      <c r="F581" s="13" t="s">
        <v>973</v>
      </c>
      <c r="G581" s="14" t="str">
        <f>IF(ISBLANK(F581)=TRUE," ",'2. Metadata'!B$14)</f>
        <v>observation</v>
      </c>
      <c r="H581" s="13">
        <v>-0.5</v>
      </c>
      <c r="I581" s="21" t="str">
        <f>IF(ISBLANK(H581)=TRUE," ",'2. Metadata'!B$26)</f>
        <v>degrees Celsius</v>
      </c>
      <c r="J581" s="13">
        <v>2</v>
      </c>
      <c r="K581" s="21" t="str">
        <f>IF(ISBLANK(J581)=TRUE," ",'2. Metadata'!B$38)</f>
        <v>degrees Celsius</v>
      </c>
      <c r="L581" s="13" t="s">
        <v>9</v>
      </c>
      <c r="M581" s="18" t="str">
        <f>IF(ISBLANK(L581)=TRUE," ",'2. Metadata'!B$50)</f>
        <v>milligrams per litre</v>
      </c>
      <c r="N581" s="13" t="s">
        <v>9</v>
      </c>
      <c r="O581" s="18" t="str">
        <f>IF(ISBLANK(N581)=TRUE," ",'2. Metadata'!B$62)</f>
        <v>microSiemens per centimetre</v>
      </c>
      <c r="P581" s="13" t="s">
        <v>9</v>
      </c>
      <c r="Q581" s="18" t="str">
        <f>IF(ISBLANK(P581)=TRUE," ",'2. Metadata'!B$74)</f>
        <v>NTU</v>
      </c>
      <c r="R581" s="13" t="s">
        <v>9</v>
      </c>
      <c r="S581" s="18" t="str">
        <f>IF(ISBLANK(R581)=TRUE," ",'2. Metadata'!B$86)</f>
        <v>most probable number per 100 mL</v>
      </c>
      <c r="T581" s="13" t="s">
        <v>9</v>
      </c>
      <c r="U581" s="18" t="str">
        <f>IF(ISBLANK(T581)=TRUE," ",'2. Metadata'!B$98)</f>
        <v>most probable number per 100 mL</v>
      </c>
      <c r="V581" s="13">
        <v>6.6000000000000003E-2</v>
      </c>
      <c r="W581" s="18" t="str">
        <f>IF(ISBLANK(V581)=TRUE," ",'2. Metadata'!B$110)</f>
        <v>metres</v>
      </c>
      <c r="X581" s="20">
        <v>9.1999999999999998E-3</v>
      </c>
      <c r="Y581" s="18" t="str">
        <f>IF(ISBLANK(X581)=TRUE," ",'2. Metadata'!B$122)</f>
        <v>metres3 per second</v>
      </c>
      <c r="Z581" s="19" t="s">
        <v>9</v>
      </c>
      <c r="AA581" s="18" t="str">
        <f>IF(ISBLANK(Z581)=TRUE," ",'2. Metadata'!B$134)</f>
        <v>millimetres</v>
      </c>
      <c r="AB581" s="19" t="s">
        <v>24</v>
      </c>
      <c r="AC581" s="18" t="str">
        <f>IF(ISBLANK(X581)=TRUE," ",'2. Metadata'!B$146)</f>
        <v>N/A</v>
      </c>
      <c r="AD581" s="3" t="s">
        <v>9</v>
      </c>
      <c r="AE581" s="7"/>
      <c r="AF581" s="8"/>
      <c r="AG581" s="8"/>
      <c r="AH581" s="8"/>
      <c r="AI581" s="8"/>
      <c r="AJ581" s="8"/>
      <c r="AK581" s="8"/>
      <c r="AL581" s="8"/>
      <c r="AM581" s="8"/>
      <c r="AN581" s="8"/>
      <c r="AO581" s="8"/>
    </row>
    <row r="582" spans="1:41" x14ac:dyDescent="0.2">
      <c r="A582" s="24" t="s">
        <v>974</v>
      </c>
      <c r="B582" s="10" t="s">
        <v>7</v>
      </c>
      <c r="C582" s="2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49.57</v>
      </c>
      <c r="D582" s="12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-117.65</v>
      </c>
      <c r="E582" s="19" t="s">
        <v>9</v>
      </c>
      <c r="F582" s="13" t="s">
        <v>975</v>
      </c>
      <c r="G582" s="14" t="str">
        <f>IF(ISBLANK(F582)=TRUE," ",'2. Metadata'!B$14)</f>
        <v>observation</v>
      </c>
      <c r="H582" s="13">
        <v>1</v>
      </c>
      <c r="I582" s="21" t="str">
        <f>IF(ISBLANK(H582)=TRUE," ",'2. Metadata'!B$26)</f>
        <v>degrees Celsius</v>
      </c>
      <c r="J582" s="13">
        <v>2</v>
      </c>
      <c r="K582" s="21" t="str">
        <f>IF(ISBLANK(J582)=TRUE," ",'2. Metadata'!B$38)</f>
        <v>degrees Celsius</v>
      </c>
      <c r="L582" s="13" t="s">
        <v>9</v>
      </c>
      <c r="M582" s="18" t="str">
        <f>IF(ISBLANK(L582)=TRUE," ",'2. Metadata'!B$50)</f>
        <v>milligrams per litre</v>
      </c>
      <c r="N582" s="13" t="s">
        <v>9</v>
      </c>
      <c r="O582" s="18" t="str">
        <f>IF(ISBLANK(N582)=TRUE," ",'2. Metadata'!B$62)</f>
        <v>microSiemens per centimetre</v>
      </c>
      <c r="P582" s="13" t="s">
        <v>9</v>
      </c>
      <c r="Q582" s="18" t="str">
        <f>IF(ISBLANK(P582)=TRUE," ",'2. Metadata'!B$74)</f>
        <v>NTU</v>
      </c>
      <c r="R582" s="13" t="s">
        <v>9</v>
      </c>
      <c r="S582" s="18" t="str">
        <f>IF(ISBLANK(R582)=TRUE," ",'2. Metadata'!B$86)</f>
        <v>most probable number per 100 mL</v>
      </c>
      <c r="T582" s="13" t="s">
        <v>9</v>
      </c>
      <c r="U582" s="18" t="str">
        <f>IF(ISBLANK(T582)=TRUE," ",'2. Metadata'!B$98)</f>
        <v>most probable number per 100 mL</v>
      </c>
      <c r="V582" s="13">
        <v>6.4000000000000001E-2</v>
      </c>
      <c r="W582" s="18" t="str">
        <f>IF(ISBLANK(V582)=TRUE," ",'2. Metadata'!B$110)</f>
        <v>metres</v>
      </c>
      <c r="X582" s="20">
        <v>8.8000000000000005E-3</v>
      </c>
      <c r="Y582" s="18" t="str">
        <f>IF(ISBLANK(X582)=TRUE," ",'2. Metadata'!B$122)</f>
        <v>metres3 per second</v>
      </c>
      <c r="Z582" s="19" t="s">
        <v>9</v>
      </c>
      <c r="AA582" s="18" t="str">
        <f>IF(ISBLANK(Z582)=TRUE," ",'2. Metadata'!B$134)</f>
        <v>millimetres</v>
      </c>
      <c r="AB582" s="19" t="s">
        <v>24</v>
      </c>
      <c r="AC582" s="18" t="str">
        <f>IF(ISBLANK(X582)=TRUE," ",'2. Metadata'!B$146)</f>
        <v>N/A</v>
      </c>
      <c r="AD582" s="3" t="s">
        <v>9</v>
      </c>
      <c r="AE582" s="7"/>
      <c r="AF582" s="8"/>
      <c r="AG582" s="8"/>
      <c r="AH582" s="8"/>
      <c r="AI582" s="8"/>
      <c r="AJ582" s="8"/>
      <c r="AK582" s="8"/>
      <c r="AL582" s="8"/>
      <c r="AM582" s="8"/>
      <c r="AN582" s="8"/>
      <c r="AO582" s="8"/>
    </row>
    <row r="583" spans="1:41" x14ac:dyDescent="0.2">
      <c r="A583" s="24" t="s">
        <v>976</v>
      </c>
      <c r="B583" s="10" t="s">
        <v>7</v>
      </c>
      <c r="C583" s="2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49.57</v>
      </c>
      <c r="D583" s="12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-117.65</v>
      </c>
      <c r="E583" s="19" t="s">
        <v>9</v>
      </c>
      <c r="F583" s="13" t="s">
        <v>977</v>
      </c>
      <c r="G583" s="14" t="str">
        <f>IF(ISBLANK(F583)=TRUE," ",'2. Metadata'!B$14)</f>
        <v>observation</v>
      </c>
      <c r="H583" s="13">
        <v>0.5</v>
      </c>
      <c r="I583" s="21" t="str">
        <f>IF(ISBLANK(H583)=TRUE," ",'2. Metadata'!B$26)</f>
        <v>degrees Celsius</v>
      </c>
      <c r="J583" s="13">
        <v>2</v>
      </c>
      <c r="K583" s="21" t="str">
        <f>IF(ISBLANK(J583)=TRUE," ",'2. Metadata'!B$38)</f>
        <v>degrees Celsius</v>
      </c>
      <c r="L583" s="13" t="s">
        <v>9</v>
      </c>
      <c r="M583" s="18" t="str">
        <f>IF(ISBLANK(L583)=TRUE," ",'2. Metadata'!B$50)</f>
        <v>milligrams per litre</v>
      </c>
      <c r="N583" s="13">
        <v>122</v>
      </c>
      <c r="O583" s="18" t="str">
        <f>IF(ISBLANK(N583)=TRUE," ",'2. Metadata'!B$62)</f>
        <v>microSiemens per centimetre</v>
      </c>
      <c r="P583" s="13">
        <v>0.25</v>
      </c>
      <c r="Q583" s="18" t="str">
        <f>IF(ISBLANK(P583)=TRUE," ",'2. Metadata'!B$74)</f>
        <v>NTU</v>
      </c>
      <c r="R583" s="13" t="s">
        <v>9</v>
      </c>
      <c r="S583" s="18" t="str">
        <f>IF(ISBLANK(R583)=TRUE," ",'2. Metadata'!B$86)</f>
        <v>most probable number per 100 mL</v>
      </c>
      <c r="T583" s="13" t="s">
        <v>9</v>
      </c>
      <c r="U583" s="18" t="str">
        <f>IF(ISBLANK(T583)=TRUE," ",'2. Metadata'!B$98)</f>
        <v>most probable number per 100 mL</v>
      </c>
      <c r="V583" s="13">
        <v>6.4000000000000001E-2</v>
      </c>
      <c r="W583" s="18" t="str">
        <f>IF(ISBLANK(V583)=TRUE," ",'2. Metadata'!B$110)</f>
        <v>metres</v>
      </c>
      <c r="X583" s="20">
        <v>8.8000000000000005E-3</v>
      </c>
      <c r="Y583" s="18" t="str">
        <f>IF(ISBLANK(X583)=TRUE," ",'2. Metadata'!B$122)</f>
        <v>metres3 per second</v>
      </c>
      <c r="Z583" s="19" t="s">
        <v>9</v>
      </c>
      <c r="AA583" s="18" t="str">
        <f>IF(ISBLANK(Z583)=TRUE," ",'2. Metadata'!B$134)</f>
        <v>millimetres</v>
      </c>
      <c r="AB583" s="19" t="s">
        <v>24</v>
      </c>
      <c r="AC583" s="18" t="str">
        <f>IF(ISBLANK(X583)=TRUE," ",'2. Metadata'!B$146)</f>
        <v>N/A</v>
      </c>
      <c r="AD583" s="3" t="s">
        <v>9</v>
      </c>
      <c r="AE583" s="7"/>
      <c r="AF583" s="8"/>
      <c r="AG583" s="8"/>
      <c r="AH583" s="8"/>
      <c r="AI583" s="8"/>
      <c r="AJ583" s="8"/>
      <c r="AK583" s="8"/>
      <c r="AL583" s="8"/>
      <c r="AM583" s="8"/>
      <c r="AN583" s="8"/>
      <c r="AO583" s="8"/>
    </row>
    <row r="584" spans="1:41" x14ac:dyDescent="0.2">
      <c r="A584" s="24" t="s">
        <v>978</v>
      </c>
      <c r="B584" s="10" t="s">
        <v>7</v>
      </c>
      <c r="C584" s="2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49.57</v>
      </c>
      <c r="D584" s="12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-117.65</v>
      </c>
      <c r="E584" s="19" t="s">
        <v>9</v>
      </c>
      <c r="F584" s="13" t="s">
        <v>979</v>
      </c>
      <c r="G584" s="14" t="str">
        <f>IF(ISBLANK(F584)=TRUE," ",'2. Metadata'!B$14)</f>
        <v>observation</v>
      </c>
      <c r="H584" s="13">
        <v>-0.5</v>
      </c>
      <c r="I584" s="21" t="str">
        <f>IF(ISBLANK(H584)=TRUE," ",'2. Metadata'!B$26)</f>
        <v>degrees Celsius</v>
      </c>
      <c r="J584" s="13">
        <v>2</v>
      </c>
      <c r="K584" s="21" t="str">
        <f>IF(ISBLANK(J584)=TRUE," ",'2. Metadata'!B$38)</f>
        <v>degrees Celsius</v>
      </c>
      <c r="L584" s="13" t="s">
        <v>9</v>
      </c>
      <c r="M584" s="18" t="str">
        <f>IF(ISBLANK(L584)=TRUE," ",'2. Metadata'!B$50)</f>
        <v>milligrams per litre</v>
      </c>
      <c r="N584" s="13" t="s">
        <v>9</v>
      </c>
      <c r="O584" s="18" t="str">
        <f>IF(ISBLANK(N584)=TRUE," ",'2. Metadata'!B$62)</f>
        <v>microSiemens per centimetre</v>
      </c>
      <c r="P584" s="13" t="s">
        <v>9</v>
      </c>
      <c r="Q584" s="18" t="str">
        <f>IF(ISBLANK(P584)=TRUE," ",'2. Metadata'!B$74)</f>
        <v>NTU</v>
      </c>
      <c r="R584" s="13" t="s">
        <v>9</v>
      </c>
      <c r="S584" s="18" t="str">
        <f>IF(ISBLANK(R584)=TRUE," ",'2. Metadata'!B$86)</f>
        <v>most probable number per 100 mL</v>
      </c>
      <c r="T584" s="13" t="s">
        <v>9</v>
      </c>
      <c r="U584" s="18" t="str">
        <f>IF(ISBLANK(T584)=TRUE," ",'2. Metadata'!B$98)</f>
        <v>most probable number per 100 mL</v>
      </c>
      <c r="V584" s="13">
        <v>6.6000000000000003E-2</v>
      </c>
      <c r="W584" s="18" t="str">
        <f>IF(ISBLANK(V584)=TRUE," ",'2. Metadata'!B$110)</f>
        <v>metres</v>
      </c>
      <c r="X584" s="20">
        <v>9.1999999999999998E-3</v>
      </c>
      <c r="Y584" s="18" t="str">
        <f>IF(ISBLANK(X584)=TRUE," ",'2. Metadata'!B$122)</f>
        <v>metres3 per second</v>
      </c>
      <c r="Z584" s="19" t="s">
        <v>9</v>
      </c>
      <c r="AA584" s="18" t="str">
        <f>IF(ISBLANK(Z584)=TRUE," ",'2. Metadata'!B$134)</f>
        <v>millimetres</v>
      </c>
      <c r="AB584" s="19" t="s">
        <v>24</v>
      </c>
      <c r="AC584" s="18" t="str">
        <f>IF(ISBLANK(X584)=TRUE," ",'2. Metadata'!B$146)</f>
        <v>N/A</v>
      </c>
      <c r="AD584" s="3" t="s">
        <v>9</v>
      </c>
      <c r="AE584" s="7"/>
      <c r="AF584" s="8"/>
      <c r="AG584" s="8"/>
      <c r="AH584" s="8"/>
      <c r="AI584" s="8"/>
      <c r="AJ584" s="8"/>
      <c r="AK584" s="8"/>
      <c r="AL584" s="8"/>
      <c r="AM584" s="8"/>
      <c r="AN584" s="8"/>
      <c r="AO584" s="8"/>
    </row>
    <row r="585" spans="1:41" x14ac:dyDescent="0.2">
      <c r="A585" s="24" t="s">
        <v>980</v>
      </c>
      <c r="B585" s="10" t="s">
        <v>7</v>
      </c>
      <c r="C585" s="2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49.57</v>
      </c>
      <c r="D585" s="12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-117.65</v>
      </c>
      <c r="E585" s="19" t="s">
        <v>9</v>
      </c>
      <c r="F585" s="13" t="s">
        <v>981</v>
      </c>
      <c r="G585" s="14" t="str">
        <f>IF(ISBLANK(F585)=TRUE," ",'2. Metadata'!B$14)</f>
        <v>observation</v>
      </c>
      <c r="H585" s="13">
        <v>0</v>
      </c>
      <c r="I585" s="21" t="str">
        <f>IF(ISBLANK(H585)=TRUE," ",'2. Metadata'!B$26)</f>
        <v>degrees Celsius</v>
      </c>
      <c r="J585" s="13">
        <v>1</v>
      </c>
      <c r="K585" s="21" t="str">
        <f>IF(ISBLANK(J585)=TRUE," ",'2. Metadata'!B$38)</f>
        <v>degrees Celsius</v>
      </c>
      <c r="L585" s="13" t="s">
        <v>9</v>
      </c>
      <c r="M585" s="18" t="str">
        <f>IF(ISBLANK(L585)=TRUE," ",'2. Metadata'!B$50)</f>
        <v>milligrams per litre</v>
      </c>
      <c r="N585" s="13" t="s">
        <v>9</v>
      </c>
      <c r="O585" s="18" t="str">
        <f>IF(ISBLANK(N585)=TRUE," ",'2. Metadata'!B$62)</f>
        <v>microSiemens per centimetre</v>
      </c>
      <c r="P585" s="13" t="s">
        <v>9</v>
      </c>
      <c r="Q585" s="18" t="str">
        <f>IF(ISBLANK(P585)=TRUE," ",'2. Metadata'!B$74)</f>
        <v>NTU</v>
      </c>
      <c r="R585" s="13" t="s">
        <v>9</v>
      </c>
      <c r="S585" s="18" t="str">
        <f>IF(ISBLANK(R585)=TRUE," ",'2. Metadata'!B$86)</f>
        <v>most probable number per 100 mL</v>
      </c>
      <c r="T585" s="13" t="s">
        <v>9</v>
      </c>
      <c r="U585" s="18" t="str">
        <f>IF(ISBLANK(T585)=TRUE," ",'2. Metadata'!B$98)</f>
        <v>most probable number per 100 mL</v>
      </c>
      <c r="V585" s="13">
        <v>6.4000000000000001E-2</v>
      </c>
      <c r="W585" s="18" t="str">
        <f>IF(ISBLANK(V585)=TRUE," ",'2. Metadata'!B$110)</f>
        <v>metres</v>
      </c>
      <c r="X585" s="20">
        <v>8.8000000000000005E-3</v>
      </c>
      <c r="Y585" s="18" t="str">
        <f>IF(ISBLANK(X585)=TRUE," ",'2. Metadata'!B$122)</f>
        <v>metres3 per second</v>
      </c>
      <c r="Z585" s="19" t="s">
        <v>9</v>
      </c>
      <c r="AA585" s="18" t="str">
        <f>IF(ISBLANK(Z585)=TRUE," ",'2. Metadata'!B$134)</f>
        <v>millimetres</v>
      </c>
      <c r="AB585" s="19" t="s">
        <v>24</v>
      </c>
      <c r="AC585" s="18" t="str">
        <f>IF(ISBLANK(X585)=TRUE," ",'2. Metadata'!B$146)</f>
        <v>N/A</v>
      </c>
      <c r="AD585" s="3" t="s">
        <v>9</v>
      </c>
      <c r="AE585" s="7"/>
      <c r="AF585" s="8"/>
      <c r="AG585" s="8"/>
      <c r="AH585" s="8"/>
      <c r="AI585" s="8"/>
      <c r="AJ585" s="8"/>
      <c r="AK585" s="8"/>
      <c r="AL585" s="8"/>
      <c r="AM585" s="8"/>
      <c r="AN585" s="8"/>
      <c r="AO585" s="8"/>
    </row>
    <row r="586" spans="1:41" x14ac:dyDescent="0.2">
      <c r="A586" s="24" t="s">
        <v>982</v>
      </c>
      <c r="B586" s="10" t="s">
        <v>7</v>
      </c>
      <c r="C586" s="2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49.57</v>
      </c>
      <c r="D586" s="12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-117.65</v>
      </c>
      <c r="E586" s="19" t="s">
        <v>9</v>
      </c>
      <c r="F586" s="13" t="s">
        <v>983</v>
      </c>
      <c r="G586" s="14" t="str">
        <f>IF(ISBLANK(F586)=TRUE," ",'2. Metadata'!B$14)</f>
        <v>observation</v>
      </c>
      <c r="H586" s="13">
        <v>2</v>
      </c>
      <c r="I586" s="21" t="str">
        <f>IF(ISBLANK(H586)=TRUE," ",'2. Metadata'!B$26)</f>
        <v>degrees Celsius</v>
      </c>
      <c r="J586" s="13">
        <v>1</v>
      </c>
      <c r="K586" s="21" t="str">
        <f>IF(ISBLANK(J586)=TRUE," ",'2. Metadata'!B$38)</f>
        <v>degrees Celsius</v>
      </c>
      <c r="L586" s="13" t="s">
        <v>9</v>
      </c>
      <c r="M586" s="18" t="str">
        <f>IF(ISBLANK(L586)=TRUE," ",'2. Metadata'!B$50)</f>
        <v>milligrams per litre</v>
      </c>
      <c r="N586" s="13" t="s">
        <v>9</v>
      </c>
      <c r="O586" s="18" t="str">
        <f>IF(ISBLANK(N586)=TRUE," ",'2. Metadata'!B$62)</f>
        <v>microSiemens per centimetre</v>
      </c>
      <c r="P586" s="13" t="s">
        <v>9</v>
      </c>
      <c r="Q586" s="18" t="str">
        <f>IF(ISBLANK(P586)=TRUE," ",'2. Metadata'!B$74)</f>
        <v>NTU</v>
      </c>
      <c r="R586" s="13" t="s">
        <v>9</v>
      </c>
      <c r="S586" s="18" t="str">
        <f>IF(ISBLANK(R586)=TRUE," ",'2. Metadata'!B$86)</f>
        <v>most probable number per 100 mL</v>
      </c>
      <c r="T586" s="13" t="s">
        <v>9</v>
      </c>
      <c r="U586" s="18" t="str">
        <f>IF(ISBLANK(T586)=TRUE," ",'2. Metadata'!B$98)</f>
        <v>most probable number per 100 mL</v>
      </c>
      <c r="V586" s="13">
        <v>6.2E-2</v>
      </c>
      <c r="W586" s="18" t="str">
        <f>IF(ISBLANK(V586)=TRUE," ",'2. Metadata'!B$110)</f>
        <v>metres</v>
      </c>
      <c r="X586" s="20">
        <v>8.3999999999999995E-3</v>
      </c>
      <c r="Y586" s="18" t="str">
        <f>IF(ISBLANK(X586)=TRUE," ",'2. Metadata'!B$122)</f>
        <v>metres3 per second</v>
      </c>
      <c r="Z586" s="19" t="s">
        <v>9</v>
      </c>
      <c r="AA586" s="18" t="str">
        <f>IF(ISBLANK(Z586)=TRUE," ",'2. Metadata'!B$134)</f>
        <v>millimetres</v>
      </c>
      <c r="AB586" s="19" t="s">
        <v>24</v>
      </c>
      <c r="AC586" s="18" t="str">
        <f>IF(ISBLANK(X586)=TRUE," ",'2. Metadata'!B$146)</f>
        <v>N/A</v>
      </c>
      <c r="AD586" s="3" t="s">
        <v>9</v>
      </c>
      <c r="AE586" s="7"/>
      <c r="AF586" s="8"/>
      <c r="AG586" s="8"/>
      <c r="AH586" s="8"/>
      <c r="AI586" s="8"/>
      <c r="AJ586" s="8"/>
      <c r="AK586" s="8"/>
      <c r="AL586" s="8"/>
      <c r="AM586" s="8"/>
      <c r="AN586" s="8"/>
      <c r="AO586" s="8"/>
    </row>
    <row r="587" spans="1:41" x14ac:dyDescent="0.2">
      <c r="A587" s="24" t="s">
        <v>984</v>
      </c>
      <c r="B587" s="10" t="s">
        <v>7</v>
      </c>
      <c r="C587" s="2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49.57</v>
      </c>
      <c r="D587" s="12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-117.65</v>
      </c>
      <c r="E587" s="19" t="s">
        <v>9</v>
      </c>
      <c r="F587" s="13" t="s">
        <v>985</v>
      </c>
      <c r="G587" s="14" t="str">
        <f>IF(ISBLANK(F587)=TRUE," ",'2. Metadata'!B$14)</f>
        <v>observation</v>
      </c>
      <c r="H587" s="13">
        <v>-1</v>
      </c>
      <c r="I587" s="21" t="str">
        <f>IF(ISBLANK(H587)=TRUE," ",'2. Metadata'!B$26)</f>
        <v>degrees Celsius</v>
      </c>
      <c r="J587" s="13">
        <v>1</v>
      </c>
      <c r="K587" s="21" t="str">
        <f>IF(ISBLANK(J587)=TRUE," ",'2. Metadata'!B$38)</f>
        <v>degrees Celsius</v>
      </c>
      <c r="L587" s="13" t="s">
        <v>9</v>
      </c>
      <c r="M587" s="18" t="str">
        <f>IF(ISBLANK(L587)=TRUE," ",'2. Metadata'!B$50)</f>
        <v>milligrams per litre</v>
      </c>
      <c r="N587" s="13" t="s">
        <v>9</v>
      </c>
      <c r="O587" s="18" t="str">
        <f>IF(ISBLANK(N587)=TRUE," ",'2. Metadata'!B$62)</f>
        <v>microSiemens per centimetre</v>
      </c>
      <c r="P587" s="13" t="s">
        <v>9</v>
      </c>
      <c r="Q587" s="18" t="str">
        <f>IF(ISBLANK(P587)=TRUE," ",'2. Metadata'!B$74)</f>
        <v>NTU</v>
      </c>
      <c r="R587" s="13" t="s">
        <v>9</v>
      </c>
      <c r="S587" s="18" t="str">
        <f>IF(ISBLANK(R587)=TRUE," ",'2. Metadata'!B$86)</f>
        <v>most probable number per 100 mL</v>
      </c>
      <c r="T587" s="13" t="s">
        <v>9</v>
      </c>
      <c r="U587" s="18" t="str">
        <f>IF(ISBLANK(T587)=TRUE," ",'2. Metadata'!B$98)</f>
        <v>most probable number per 100 mL</v>
      </c>
      <c r="V587" s="13">
        <v>0.06</v>
      </c>
      <c r="W587" s="18" t="str">
        <f>IF(ISBLANK(V587)=TRUE," ",'2. Metadata'!B$110)</f>
        <v>metres</v>
      </c>
      <c r="X587" s="20">
        <v>8.0000000000000002E-3</v>
      </c>
      <c r="Y587" s="18" t="str">
        <f>IF(ISBLANK(X587)=TRUE," ",'2. Metadata'!B$122)</f>
        <v>metres3 per second</v>
      </c>
      <c r="Z587" s="19" t="s">
        <v>9</v>
      </c>
      <c r="AA587" s="18" t="str">
        <f>IF(ISBLANK(Z587)=TRUE," ",'2. Metadata'!B$134)</f>
        <v>millimetres</v>
      </c>
      <c r="AB587" s="19" t="s">
        <v>24</v>
      </c>
      <c r="AC587" s="18" t="str">
        <f>IF(ISBLANK(X587)=TRUE," ",'2. Metadata'!B$146)</f>
        <v>N/A</v>
      </c>
      <c r="AD587" s="3" t="s">
        <v>9</v>
      </c>
      <c r="AE587" s="7"/>
      <c r="AF587" s="8"/>
      <c r="AG587" s="8"/>
      <c r="AH587" s="8"/>
      <c r="AI587" s="8"/>
      <c r="AJ587" s="8"/>
      <c r="AK587" s="8"/>
      <c r="AL587" s="8"/>
      <c r="AM587" s="8"/>
      <c r="AN587" s="8"/>
      <c r="AO587" s="8"/>
    </row>
    <row r="588" spans="1:41" x14ac:dyDescent="0.2">
      <c r="A588" s="24" t="s">
        <v>986</v>
      </c>
      <c r="B588" s="10" t="s">
        <v>7</v>
      </c>
      <c r="C588" s="2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49.57</v>
      </c>
      <c r="D588" s="12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-117.65</v>
      </c>
      <c r="E588" s="19" t="s">
        <v>9</v>
      </c>
      <c r="F588" s="13" t="s">
        <v>987</v>
      </c>
      <c r="G588" s="14" t="str">
        <f>IF(ISBLANK(F588)=TRUE," ",'2. Metadata'!B$14)</f>
        <v>observation</v>
      </c>
      <c r="H588" s="13">
        <v>1</v>
      </c>
      <c r="I588" s="21" t="str">
        <f>IF(ISBLANK(H588)=TRUE," ",'2. Metadata'!B$26)</f>
        <v>degrees Celsius</v>
      </c>
      <c r="J588" s="13">
        <v>2</v>
      </c>
      <c r="K588" s="21" t="str">
        <f>IF(ISBLANK(J588)=TRUE," ",'2. Metadata'!B$38)</f>
        <v>degrees Celsius</v>
      </c>
      <c r="L588" s="13" t="s">
        <v>9</v>
      </c>
      <c r="M588" s="18" t="str">
        <f>IF(ISBLANK(L588)=TRUE," ",'2. Metadata'!B$50)</f>
        <v>milligrams per litre</v>
      </c>
      <c r="N588" s="13" t="s">
        <v>9</v>
      </c>
      <c r="O588" s="18" t="str">
        <f>IF(ISBLANK(N588)=TRUE," ",'2. Metadata'!B$62)</f>
        <v>microSiemens per centimetre</v>
      </c>
      <c r="P588" s="13" t="s">
        <v>9</v>
      </c>
      <c r="Q588" s="18" t="str">
        <f>IF(ISBLANK(P588)=TRUE," ",'2. Metadata'!B$74)</f>
        <v>NTU</v>
      </c>
      <c r="R588" s="13" t="s">
        <v>9</v>
      </c>
      <c r="S588" s="18" t="str">
        <f>IF(ISBLANK(R588)=TRUE," ",'2. Metadata'!B$86)</f>
        <v>most probable number per 100 mL</v>
      </c>
      <c r="T588" s="13" t="s">
        <v>9</v>
      </c>
      <c r="U588" s="18" t="str">
        <f>IF(ISBLANK(T588)=TRUE," ",'2. Metadata'!B$98)</f>
        <v>most probable number per 100 mL</v>
      </c>
      <c r="V588" s="13">
        <v>6.4000000000000001E-2</v>
      </c>
      <c r="W588" s="18" t="str">
        <f>IF(ISBLANK(V588)=TRUE," ",'2. Metadata'!B$110)</f>
        <v>metres</v>
      </c>
      <c r="X588" s="20">
        <v>8.8000000000000005E-3</v>
      </c>
      <c r="Y588" s="18" t="str">
        <f>IF(ISBLANK(X588)=TRUE," ",'2. Metadata'!B$122)</f>
        <v>metres3 per second</v>
      </c>
      <c r="Z588" s="19" t="s">
        <v>9</v>
      </c>
      <c r="AA588" s="18" t="str">
        <f>IF(ISBLANK(Z588)=TRUE," ",'2. Metadata'!B$134)</f>
        <v>millimetres</v>
      </c>
      <c r="AB588" s="19" t="s">
        <v>24</v>
      </c>
      <c r="AC588" s="18" t="str">
        <f>IF(ISBLANK(X588)=TRUE," ",'2. Metadata'!B$146)</f>
        <v>N/A</v>
      </c>
      <c r="AD588" s="3" t="s">
        <v>9</v>
      </c>
      <c r="AE588" s="7"/>
      <c r="AF588" s="8"/>
      <c r="AG588" s="8"/>
      <c r="AH588" s="8"/>
      <c r="AI588" s="8"/>
      <c r="AJ588" s="8"/>
      <c r="AK588" s="8"/>
      <c r="AL588" s="8"/>
      <c r="AM588" s="8"/>
      <c r="AN588" s="8"/>
      <c r="AO588" s="8"/>
    </row>
    <row r="589" spans="1:41" x14ac:dyDescent="0.2">
      <c r="A589" s="24" t="s">
        <v>988</v>
      </c>
      <c r="B589" s="10" t="s">
        <v>7</v>
      </c>
      <c r="C589" s="2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49.57</v>
      </c>
      <c r="D589" s="12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-117.65</v>
      </c>
      <c r="E589" s="19" t="s">
        <v>9</v>
      </c>
      <c r="F589" s="13" t="s">
        <v>989</v>
      </c>
      <c r="G589" s="14" t="str">
        <f>IF(ISBLANK(F589)=TRUE," ",'2. Metadata'!B$14)</f>
        <v>observation</v>
      </c>
      <c r="H589" s="13">
        <v>1</v>
      </c>
      <c r="I589" s="21" t="str">
        <f>IF(ISBLANK(H589)=TRUE," ",'2. Metadata'!B$26)</f>
        <v>degrees Celsius</v>
      </c>
      <c r="J589" s="13">
        <v>2</v>
      </c>
      <c r="K589" s="21" t="str">
        <f>IF(ISBLANK(J589)=TRUE," ",'2. Metadata'!B$38)</f>
        <v>degrees Celsius</v>
      </c>
      <c r="L589" s="13" t="s">
        <v>9</v>
      </c>
      <c r="M589" s="18" t="str">
        <f>IF(ISBLANK(L589)=TRUE," ",'2. Metadata'!B$50)</f>
        <v>milligrams per litre</v>
      </c>
      <c r="N589" s="13" t="s">
        <v>9</v>
      </c>
      <c r="O589" s="18" t="str">
        <f>IF(ISBLANK(N589)=TRUE," ",'2. Metadata'!B$62)</f>
        <v>microSiemens per centimetre</v>
      </c>
      <c r="P589" s="13" t="s">
        <v>9</v>
      </c>
      <c r="Q589" s="18" t="str">
        <f>IF(ISBLANK(P589)=TRUE," ",'2. Metadata'!B$74)</f>
        <v>NTU</v>
      </c>
      <c r="R589" s="13" t="s">
        <v>9</v>
      </c>
      <c r="S589" s="18" t="str">
        <f>IF(ISBLANK(R589)=TRUE," ",'2. Metadata'!B$86)</f>
        <v>most probable number per 100 mL</v>
      </c>
      <c r="T589" s="13" t="s">
        <v>9</v>
      </c>
      <c r="U589" s="18" t="str">
        <f>IF(ISBLANK(T589)=TRUE," ",'2. Metadata'!B$98)</f>
        <v>most probable number per 100 mL</v>
      </c>
      <c r="V589" s="13">
        <v>6.4000000000000001E-2</v>
      </c>
      <c r="W589" s="18" t="str">
        <f>IF(ISBLANK(V589)=TRUE," ",'2. Metadata'!B$110)</f>
        <v>metres</v>
      </c>
      <c r="X589" s="20">
        <v>8.8000000000000005E-3</v>
      </c>
      <c r="Y589" s="18" t="str">
        <f>IF(ISBLANK(X589)=TRUE," ",'2. Metadata'!B$122)</f>
        <v>metres3 per second</v>
      </c>
      <c r="Z589" s="19" t="s">
        <v>9</v>
      </c>
      <c r="AA589" s="18" t="str">
        <f>IF(ISBLANK(Z589)=TRUE," ",'2. Metadata'!B$134)</f>
        <v>millimetres</v>
      </c>
      <c r="AB589" s="19" t="s">
        <v>24</v>
      </c>
      <c r="AC589" s="18" t="str">
        <f>IF(ISBLANK(X589)=TRUE," ",'2. Metadata'!B$146)</f>
        <v>N/A</v>
      </c>
      <c r="AD589" s="3" t="s">
        <v>9</v>
      </c>
      <c r="AE589" s="7"/>
      <c r="AF589" s="8"/>
      <c r="AG589" s="8"/>
      <c r="AH589" s="8"/>
      <c r="AI589" s="8"/>
      <c r="AJ589" s="8"/>
      <c r="AK589" s="8"/>
      <c r="AL589" s="8"/>
      <c r="AM589" s="8"/>
      <c r="AN589" s="8"/>
      <c r="AO589" s="8"/>
    </row>
    <row r="590" spans="1:41" x14ac:dyDescent="0.2">
      <c r="A590" s="24" t="s">
        <v>990</v>
      </c>
      <c r="B590" s="10" t="s">
        <v>7</v>
      </c>
      <c r="C590" s="2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49.57</v>
      </c>
      <c r="D590" s="12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-117.65</v>
      </c>
      <c r="E590" s="19" t="s">
        <v>9</v>
      </c>
      <c r="F590" s="13" t="s">
        <v>991</v>
      </c>
      <c r="G590" s="14" t="str">
        <f>IF(ISBLANK(F590)=TRUE," ",'2. Metadata'!B$14)</f>
        <v>observation</v>
      </c>
      <c r="H590" s="13">
        <v>1</v>
      </c>
      <c r="I590" s="21" t="str">
        <f>IF(ISBLANK(H590)=TRUE," ",'2. Metadata'!B$26)</f>
        <v>degrees Celsius</v>
      </c>
      <c r="J590" s="13">
        <v>2</v>
      </c>
      <c r="K590" s="21" t="str">
        <f>IF(ISBLANK(J590)=TRUE," ",'2. Metadata'!B$38)</f>
        <v>degrees Celsius</v>
      </c>
      <c r="L590" s="13" t="s">
        <v>9</v>
      </c>
      <c r="M590" s="18" t="str">
        <f>IF(ISBLANK(L590)=TRUE," ",'2. Metadata'!B$50)</f>
        <v>milligrams per litre</v>
      </c>
      <c r="N590" s="13">
        <v>122</v>
      </c>
      <c r="O590" s="18" t="str">
        <f>IF(ISBLANK(N590)=TRUE," ",'2. Metadata'!B$62)</f>
        <v>microSiemens per centimetre</v>
      </c>
      <c r="P590" s="13">
        <v>0.35</v>
      </c>
      <c r="Q590" s="18" t="str">
        <f>IF(ISBLANK(P590)=TRUE," ",'2. Metadata'!B$74)</f>
        <v>NTU</v>
      </c>
      <c r="R590" s="13" t="s">
        <v>9</v>
      </c>
      <c r="S590" s="18" t="str">
        <f>IF(ISBLANK(R590)=TRUE," ",'2. Metadata'!B$86)</f>
        <v>most probable number per 100 mL</v>
      </c>
      <c r="T590" s="13" t="s">
        <v>9</v>
      </c>
      <c r="U590" s="18" t="str">
        <f>IF(ISBLANK(T590)=TRUE," ",'2. Metadata'!B$98)</f>
        <v>most probable number per 100 mL</v>
      </c>
      <c r="V590" s="13">
        <v>6.4000000000000001E-2</v>
      </c>
      <c r="W590" s="18" t="str">
        <f>IF(ISBLANK(V590)=TRUE," ",'2. Metadata'!B$110)</f>
        <v>metres</v>
      </c>
      <c r="X590" s="20">
        <v>8.8000000000000005E-3</v>
      </c>
      <c r="Y590" s="18" t="str">
        <f>IF(ISBLANK(X590)=TRUE," ",'2. Metadata'!B$122)</f>
        <v>metres3 per second</v>
      </c>
      <c r="Z590" s="19" t="s">
        <v>9</v>
      </c>
      <c r="AA590" s="18" t="str">
        <f>IF(ISBLANK(Z590)=TRUE," ",'2. Metadata'!B$134)</f>
        <v>millimetres</v>
      </c>
      <c r="AB590" s="19" t="s">
        <v>24</v>
      </c>
      <c r="AC590" s="18" t="str">
        <f>IF(ISBLANK(X590)=TRUE," ",'2. Metadata'!B$146)</f>
        <v>N/A</v>
      </c>
      <c r="AD590" s="3" t="s">
        <v>9</v>
      </c>
      <c r="AE590" s="7"/>
      <c r="AF590" s="8"/>
      <c r="AG590" s="8"/>
      <c r="AH590" s="8"/>
      <c r="AI590" s="8"/>
      <c r="AJ590" s="8"/>
      <c r="AK590" s="8"/>
      <c r="AL590" s="8"/>
      <c r="AM590" s="8"/>
      <c r="AN590" s="8"/>
      <c r="AO590" s="8"/>
    </row>
    <row r="591" spans="1:41" x14ac:dyDescent="0.2">
      <c r="A591" s="24" t="s">
        <v>992</v>
      </c>
      <c r="B591" s="10" t="s">
        <v>7</v>
      </c>
      <c r="C591" s="2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49.57</v>
      </c>
      <c r="D591" s="12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-117.65</v>
      </c>
      <c r="E591" s="19" t="s">
        <v>9</v>
      </c>
      <c r="F591" s="13" t="s">
        <v>993</v>
      </c>
      <c r="G591" s="14" t="str">
        <f>IF(ISBLANK(F591)=TRUE," ",'2. Metadata'!B$14)</f>
        <v>observation</v>
      </c>
      <c r="H591" s="13">
        <v>0.5</v>
      </c>
      <c r="I591" s="21" t="str">
        <f>IF(ISBLANK(H591)=TRUE," ",'2. Metadata'!B$26)</f>
        <v>degrees Celsius</v>
      </c>
      <c r="J591" s="13">
        <v>1</v>
      </c>
      <c r="K591" s="21" t="str">
        <f>IF(ISBLANK(J591)=TRUE," ",'2. Metadata'!B$38)</f>
        <v>degrees Celsius</v>
      </c>
      <c r="L591" s="13" t="s">
        <v>9</v>
      </c>
      <c r="M591" s="18" t="str">
        <f>IF(ISBLANK(L591)=TRUE," ",'2. Metadata'!B$50)</f>
        <v>milligrams per litre</v>
      </c>
      <c r="N591" s="13" t="s">
        <v>9</v>
      </c>
      <c r="O591" s="18" t="str">
        <f>IF(ISBLANK(N591)=TRUE," ",'2. Metadata'!B$62)</f>
        <v>microSiemens per centimetre</v>
      </c>
      <c r="P591" s="13" t="s">
        <v>9</v>
      </c>
      <c r="Q591" s="18" t="str">
        <f>IF(ISBLANK(P591)=TRUE," ",'2. Metadata'!B$74)</f>
        <v>NTU</v>
      </c>
      <c r="R591" s="13" t="s">
        <v>9</v>
      </c>
      <c r="S591" s="18" t="str">
        <f>IF(ISBLANK(R591)=TRUE," ",'2. Metadata'!B$86)</f>
        <v>most probable number per 100 mL</v>
      </c>
      <c r="T591" s="13" t="s">
        <v>9</v>
      </c>
      <c r="U591" s="18" t="str">
        <f>IF(ISBLANK(T591)=TRUE," ",'2. Metadata'!B$98)</f>
        <v>most probable number per 100 mL</v>
      </c>
      <c r="V591" s="13">
        <v>6.8000000000000005E-2</v>
      </c>
      <c r="W591" s="18" t="str">
        <f>IF(ISBLANK(V591)=TRUE," ",'2. Metadata'!B$110)</f>
        <v>metres</v>
      </c>
      <c r="X591" s="20">
        <v>9.5999999999999992E-3</v>
      </c>
      <c r="Y591" s="18" t="str">
        <f>IF(ISBLANK(X591)=TRUE," ",'2. Metadata'!B$122)</f>
        <v>metres3 per second</v>
      </c>
      <c r="Z591" s="19" t="s">
        <v>9</v>
      </c>
      <c r="AA591" s="18" t="str">
        <f>IF(ISBLANK(Z591)=TRUE," ",'2. Metadata'!B$134)</f>
        <v>millimetres</v>
      </c>
      <c r="AB591" s="19" t="s">
        <v>24</v>
      </c>
      <c r="AC591" s="18" t="str">
        <f>IF(ISBLANK(X591)=TRUE," ",'2. Metadata'!B$146)</f>
        <v>N/A</v>
      </c>
      <c r="AD591" s="3" t="s">
        <v>9</v>
      </c>
      <c r="AE591" s="7"/>
      <c r="AF591" s="8"/>
      <c r="AG591" s="8"/>
      <c r="AH591" s="8"/>
      <c r="AI591" s="8"/>
      <c r="AJ591" s="8"/>
      <c r="AK591" s="8"/>
      <c r="AL591" s="8"/>
      <c r="AM591" s="8"/>
      <c r="AN591" s="8"/>
      <c r="AO591" s="8"/>
    </row>
    <row r="592" spans="1:41" x14ac:dyDescent="0.2">
      <c r="A592" s="24" t="s">
        <v>994</v>
      </c>
      <c r="B592" s="10" t="s">
        <v>7</v>
      </c>
      <c r="C592" s="2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49.57</v>
      </c>
      <c r="D592" s="12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-117.65</v>
      </c>
      <c r="E592" s="19" t="s">
        <v>9</v>
      </c>
      <c r="F592" s="13" t="s">
        <v>995</v>
      </c>
      <c r="G592" s="14" t="str">
        <f>IF(ISBLANK(F592)=TRUE," ",'2. Metadata'!B$14)</f>
        <v>observation</v>
      </c>
      <c r="H592" s="13">
        <v>1.5</v>
      </c>
      <c r="I592" s="21" t="str">
        <f>IF(ISBLANK(H592)=TRUE," ",'2. Metadata'!B$26)</f>
        <v>degrees Celsius</v>
      </c>
      <c r="J592" s="13">
        <v>2.5</v>
      </c>
      <c r="K592" s="21" t="str">
        <f>IF(ISBLANK(J592)=TRUE," ",'2. Metadata'!B$38)</f>
        <v>degrees Celsius</v>
      </c>
      <c r="L592" s="13" t="s">
        <v>9</v>
      </c>
      <c r="M592" s="18" t="str">
        <f>IF(ISBLANK(L592)=TRUE," ",'2. Metadata'!B$50)</f>
        <v>milligrams per litre</v>
      </c>
      <c r="N592" s="13" t="s">
        <v>9</v>
      </c>
      <c r="O592" s="18" t="str">
        <f>IF(ISBLANK(N592)=TRUE," ",'2. Metadata'!B$62)</f>
        <v>microSiemens per centimetre</v>
      </c>
      <c r="P592" s="13" t="s">
        <v>9</v>
      </c>
      <c r="Q592" s="18" t="str">
        <f>IF(ISBLANK(P592)=TRUE," ",'2. Metadata'!B$74)</f>
        <v>NTU</v>
      </c>
      <c r="R592" s="13" t="s">
        <v>9</v>
      </c>
      <c r="S592" s="18" t="str">
        <f>IF(ISBLANK(R592)=TRUE," ",'2. Metadata'!B$86)</f>
        <v>most probable number per 100 mL</v>
      </c>
      <c r="T592" s="13" t="s">
        <v>9</v>
      </c>
      <c r="U592" s="18" t="str">
        <f>IF(ISBLANK(T592)=TRUE," ",'2. Metadata'!B$98)</f>
        <v>most probable number per 100 mL</v>
      </c>
      <c r="V592" s="13">
        <v>0.12</v>
      </c>
      <c r="W592" s="18" t="str">
        <f>IF(ISBLANK(V592)=TRUE," ",'2. Metadata'!B$110)</f>
        <v>metres</v>
      </c>
      <c r="X592" s="20">
        <v>2.2100000000000002E-2</v>
      </c>
      <c r="Y592" s="18" t="str">
        <f>IF(ISBLANK(X592)=TRUE," ",'2. Metadata'!B$122)</f>
        <v>metres3 per second</v>
      </c>
      <c r="Z592" s="19" t="s">
        <v>9</v>
      </c>
      <c r="AA592" s="18" t="str">
        <f>IF(ISBLANK(Z592)=TRUE," ",'2. Metadata'!B$134)</f>
        <v>millimetres</v>
      </c>
      <c r="AB592" s="19" t="s">
        <v>24</v>
      </c>
      <c r="AC592" s="18" t="str">
        <f>IF(ISBLANK(X592)=TRUE," ",'2. Metadata'!B$146)</f>
        <v>N/A</v>
      </c>
      <c r="AD592" s="3" t="s">
        <v>9</v>
      </c>
      <c r="AE592" s="7"/>
      <c r="AF592" s="8"/>
      <c r="AG592" s="8"/>
      <c r="AH592" s="8"/>
      <c r="AI592" s="8"/>
      <c r="AJ592" s="8"/>
      <c r="AK592" s="8"/>
      <c r="AL592" s="8"/>
      <c r="AM592" s="8"/>
      <c r="AN592" s="8"/>
      <c r="AO592" s="8"/>
    </row>
    <row r="593" spans="1:41" x14ac:dyDescent="0.2">
      <c r="A593" s="24" t="s">
        <v>996</v>
      </c>
      <c r="B593" s="10" t="s">
        <v>7</v>
      </c>
      <c r="C593" s="2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49.57</v>
      </c>
      <c r="D593" s="12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-117.65</v>
      </c>
      <c r="E593" s="19" t="s">
        <v>9</v>
      </c>
      <c r="F593" s="13" t="s">
        <v>997</v>
      </c>
      <c r="G593" s="14" t="str">
        <f>IF(ISBLANK(F593)=TRUE," ",'2. Metadata'!B$14)</f>
        <v>observation</v>
      </c>
      <c r="H593" s="13">
        <v>2</v>
      </c>
      <c r="I593" s="21" t="str">
        <f>IF(ISBLANK(H593)=TRUE," ",'2. Metadata'!B$26)</f>
        <v>degrees Celsius</v>
      </c>
      <c r="J593" s="13">
        <v>3</v>
      </c>
      <c r="K593" s="21" t="str">
        <f>IF(ISBLANK(J593)=TRUE," ",'2. Metadata'!B$38)</f>
        <v>degrees Celsius</v>
      </c>
      <c r="L593" s="13" t="s">
        <v>9</v>
      </c>
      <c r="M593" s="18" t="str">
        <f>IF(ISBLANK(L593)=TRUE," ",'2. Metadata'!B$50)</f>
        <v>milligrams per litre</v>
      </c>
      <c r="N593" s="13" t="s">
        <v>9</v>
      </c>
      <c r="O593" s="18" t="str">
        <f>IF(ISBLANK(N593)=TRUE," ",'2. Metadata'!B$62)</f>
        <v>microSiemens per centimetre</v>
      </c>
      <c r="P593" s="13" t="s">
        <v>9</v>
      </c>
      <c r="Q593" s="18" t="str">
        <f>IF(ISBLANK(P593)=TRUE," ",'2. Metadata'!B$74)</f>
        <v>NTU</v>
      </c>
      <c r="R593" s="13" t="s">
        <v>9</v>
      </c>
      <c r="S593" s="18" t="str">
        <f>IF(ISBLANK(R593)=TRUE," ",'2. Metadata'!B$86)</f>
        <v>most probable number per 100 mL</v>
      </c>
      <c r="T593" s="13" t="s">
        <v>9</v>
      </c>
      <c r="U593" s="18" t="str">
        <f>IF(ISBLANK(T593)=TRUE," ",'2. Metadata'!B$98)</f>
        <v>most probable number per 100 mL</v>
      </c>
      <c r="V593" s="13">
        <v>0.11799999999999999</v>
      </c>
      <c r="W593" s="18" t="str">
        <f>IF(ISBLANK(V593)=TRUE," ",'2. Metadata'!B$110)</f>
        <v>metres</v>
      </c>
      <c r="X593" s="20">
        <v>2.1600000000000001E-2</v>
      </c>
      <c r="Y593" s="18" t="str">
        <f>IF(ISBLANK(X593)=TRUE," ",'2. Metadata'!B$122)</f>
        <v>metres3 per second</v>
      </c>
      <c r="Z593" s="19">
        <v>9.8000000000000007</v>
      </c>
      <c r="AA593" s="18" t="str">
        <f>IF(ISBLANK(Z593)=TRUE," ",'2. Metadata'!B$134)</f>
        <v>millimetres</v>
      </c>
      <c r="AB593" s="19" t="s">
        <v>24</v>
      </c>
      <c r="AC593" s="18" t="str">
        <f>IF(ISBLANK(X593)=TRUE," ",'2. Metadata'!B$146)</f>
        <v>N/A</v>
      </c>
      <c r="AD593" s="3" t="s">
        <v>9</v>
      </c>
      <c r="AE593" s="7"/>
      <c r="AF593" s="8"/>
      <c r="AG593" s="8"/>
      <c r="AH593" s="8"/>
      <c r="AI593" s="8"/>
      <c r="AJ593" s="8"/>
      <c r="AK593" s="8"/>
      <c r="AL593" s="8"/>
      <c r="AM593" s="8"/>
      <c r="AN593" s="8"/>
      <c r="AO593" s="8"/>
    </row>
    <row r="594" spans="1:41" x14ac:dyDescent="0.2">
      <c r="A594" s="24" t="s">
        <v>998</v>
      </c>
      <c r="B594" s="10" t="s">
        <v>7</v>
      </c>
      <c r="C594" s="2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49.57</v>
      </c>
      <c r="D594" s="12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-117.65</v>
      </c>
      <c r="E594" s="19" t="s">
        <v>9</v>
      </c>
      <c r="F594" s="13" t="s">
        <v>9</v>
      </c>
      <c r="G594" s="14" t="str">
        <f>IF(ISBLANK(F594)=TRUE," ",'2. Metadata'!B$14)</f>
        <v>observation</v>
      </c>
      <c r="H594" s="13" t="s">
        <v>9</v>
      </c>
      <c r="I594" s="21" t="str">
        <f>IF(ISBLANK(H594)=TRUE," ",'2. Metadata'!B$26)</f>
        <v>degrees Celsius</v>
      </c>
      <c r="J594" s="13" t="s">
        <v>9</v>
      </c>
      <c r="K594" s="21" t="str">
        <f>IF(ISBLANK(J594)=TRUE," ",'2. Metadata'!B$38)</f>
        <v>degrees Celsius</v>
      </c>
      <c r="L594" s="13" t="s">
        <v>9</v>
      </c>
      <c r="M594" s="18" t="str">
        <f>IF(ISBLANK(L594)=TRUE," ",'2. Metadata'!B$50)</f>
        <v>milligrams per litre</v>
      </c>
      <c r="N594" s="13" t="s">
        <v>9</v>
      </c>
      <c r="O594" s="18" t="str">
        <f>IF(ISBLANK(N594)=TRUE," ",'2. Metadata'!B$62)</f>
        <v>microSiemens per centimetre</v>
      </c>
      <c r="P594" s="13" t="s">
        <v>9</v>
      </c>
      <c r="Q594" s="18" t="str">
        <f>IF(ISBLANK(P594)=TRUE," ",'2. Metadata'!B$74)</f>
        <v>NTU</v>
      </c>
      <c r="R594" s="13" t="s">
        <v>9</v>
      </c>
      <c r="S594" s="18" t="str">
        <f>IF(ISBLANK(R594)=TRUE," ",'2. Metadata'!B$86)</f>
        <v>most probable number per 100 mL</v>
      </c>
      <c r="T594" s="13" t="s">
        <v>9</v>
      </c>
      <c r="U594" s="18" t="str">
        <f>IF(ISBLANK(T594)=TRUE," ",'2. Metadata'!B$98)</f>
        <v>most probable number per 100 mL</v>
      </c>
      <c r="V594" s="13" t="s">
        <v>9</v>
      </c>
      <c r="W594" s="18" t="str">
        <f>IF(ISBLANK(V594)=TRUE," ",'2. Metadata'!B$110)</f>
        <v>metres</v>
      </c>
      <c r="X594" s="20" t="s">
        <v>9</v>
      </c>
      <c r="Y594" s="18" t="str">
        <f>IF(ISBLANK(X594)=TRUE," ",'2. Metadata'!B$122)</f>
        <v>metres3 per second</v>
      </c>
      <c r="Z594" s="19">
        <v>4.8</v>
      </c>
      <c r="AA594" s="18" t="str">
        <f>IF(ISBLANK(Z594)=TRUE," ",'2. Metadata'!B$134)</f>
        <v>millimetres</v>
      </c>
      <c r="AB594" s="19" t="s">
        <v>9</v>
      </c>
      <c r="AC594" s="18" t="str">
        <f>IF(ISBLANK(X594)=TRUE," ",'2. Metadata'!B$146)</f>
        <v>N/A</v>
      </c>
      <c r="AD594" s="3" t="s">
        <v>9</v>
      </c>
      <c r="AE594" s="7"/>
      <c r="AF594" s="8"/>
      <c r="AG594" s="8"/>
      <c r="AH594" s="8"/>
      <c r="AI594" s="8"/>
      <c r="AJ594" s="8"/>
      <c r="AK594" s="8"/>
      <c r="AL594" s="8"/>
      <c r="AM594" s="8"/>
      <c r="AN594" s="8"/>
      <c r="AO594" s="8"/>
    </row>
    <row r="595" spans="1:41" x14ac:dyDescent="0.2">
      <c r="A595" s="24" t="s">
        <v>999</v>
      </c>
      <c r="B595" s="10" t="s">
        <v>7</v>
      </c>
      <c r="C595" s="2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49.57</v>
      </c>
      <c r="D595" s="12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-117.65</v>
      </c>
      <c r="E595" s="19" t="s">
        <v>9</v>
      </c>
      <c r="F595" s="13" t="s">
        <v>1000</v>
      </c>
      <c r="G595" s="14" t="str">
        <f>IF(ISBLANK(F595)=TRUE," ",'2. Metadata'!B$14)</f>
        <v>observation</v>
      </c>
      <c r="H595" s="13">
        <v>1</v>
      </c>
      <c r="I595" s="21" t="str">
        <f>IF(ISBLANK(H595)=TRUE," ",'2. Metadata'!B$26)</f>
        <v>degrees Celsius</v>
      </c>
      <c r="J595" s="13">
        <v>2.5</v>
      </c>
      <c r="K595" s="21" t="str">
        <f>IF(ISBLANK(J595)=TRUE," ",'2. Metadata'!B$38)</f>
        <v>degrees Celsius</v>
      </c>
      <c r="L595" s="13" t="s">
        <v>9</v>
      </c>
      <c r="M595" s="18" t="str">
        <f>IF(ISBLANK(L595)=TRUE," ",'2. Metadata'!B$50)</f>
        <v>milligrams per litre</v>
      </c>
      <c r="N595" s="13" t="s">
        <v>9</v>
      </c>
      <c r="O595" s="18" t="str">
        <f>IF(ISBLANK(N595)=TRUE," ",'2. Metadata'!B$62)</f>
        <v>microSiemens per centimetre</v>
      </c>
      <c r="P595" s="13" t="s">
        <v>9</v>
      </c>
      <c r="Q595" s="18" t="str">
        <f>IF(ISBLANK(P595)=TRUE," ",'2. Metadata'!B$74)</f>
        <v>NTU</v>
      </c>
      <c r="R595" s="13" t="s">
        <v>9</v>
      </c>
      <c r="S595" s="18" t="str">
        <f>IF(ISBLANK(R595)=TRUE," ",'2. Metadata'!B$86)</f>
        <v>most probable number per 100 mL</v>
      </c>
      <c r="T595" s="13" t="s">
        <v>9</v>
      </c>
      <c r="U595" s="18" t="str">
        <f>IF(ISBLANK(T595)=TRUE," ",'2. Metadata'!B$98)</f>
        <v>most probable number per 100 mL</v>
      </c>
      <c r="V595" s="13">
        <v>0.11799999999999999</v>
      </c>
      <c r="W595" s="18" t="str">
        <f>IF(ISBLANK(V595)=TRUE," ",'2. Metadata'!B$110)</f>
        <v>metres</v>
      </c>
      <c r="X595" s="20">
        <v>2.1600000000000001E-2</v>
      </c>
      <c r="Y595" s="18" t="str">
        <f>IF(ISBLANK(X595)=TRUE," ",'2. Metadata'!B$122)</f>
        <v>metres3 per second</v>
      </c>
      <c r="Z595" s="19">
        <v>0</v>
      </c>
      <c r="AA595" s="18" t="str">
        <f>IF(ISBLANK(Z595)=TRUE," ",'2. Metadata'!B$134)</f>
        <v>millimetres</v>
      </c>
      <c r="AB595" s="19" t="s">
        <v>24</v>
      </c>
      <c r="AC595" s="18" t="str">
        <f>IF(ISBLANK(X595)=TRUE," ",'2. Metadata'!B$146)</f>
        <v>N/A</v>
      </c>
      <c r="AD595" s="3" t="s">
        <v>9</v>
      </c>
      <c r="AE595" s="7"/>
      <c r="AF595" s="8"/>
      <c r="AG595" s="8"/>
      <c r="AH595" s="8"/>
      <c r="AI595" s="8"/>
      <c r="AJ595" s="8"/>
      <c r="AK595" s="8"/>
      <c r="AL595" s="8"/>
      <c r="AM595" s="8"/>
      <c r="AN595" s="8"/>
      <c r="AO595" s="8"/>
    </row>
    <row r="596" spans="1:41" x14ac:dyDescent="0.2">
      <c r="A596" s="24" t="s">
        <v>1001</v>
      </c>
      <c r="B596" s="10" t="s">
        <v>7</v>
      </c>
      <c r="C596" s="2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49.57</v>
      </c>
      <c r="D596" s="12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-117.65</v>
      </c>
      <c r="E596" s="19" t="s">
        <v>9</v>
      </c>
      <c r="F596" s="13" t="s">
        <v>9</v>
      </c>
      <c r="G596" s="14" t="str">
        <f>IF(ISBLANK(F596)=TRUE," ",'2. Metadata'!B$14)</f>
        <v>observation</v>
      </c>
      <c r="H596" s="13" t="s">
        <v>9</v>
      </c>
      <c r="I596" s="21" t="str">
        <f>IF(ISBLANK(H596)=TRUE," ",'2. Metadata'!B$26)</f>
        <v>degrees Celsius</v>
      </c>
      <c r="J596" s="13" t="s">
        <v>9</v>
      </c>
      <c r="K596" s="21" t="str">
        <f>IF(ISBLANK(J596)=TRUE," ",'2. Metadata'!B$38)</f>
        <v>degrees Celsius</v>
      </c>
      <c r="L596" s="13" t="s">
        <v>9</v>
      </c>
      <c r="M596" s="18" t="str">
        <f>IF(ISBLANK(L596)=TRUE," ",'2. Metadata'!B$50)</f>
        <v>milligrams per litre</v>
      </c>
      <c r="N596" s="13" t="s">
        <v>9</v>
      </c>
      <c r="O596" s="18" t="str">
        <f>IF(ISBLANK(N596)=TRUE," ",'2. Metadata'!B$62)</f>
        <v>microSiemens per centimetre</v>
      </c>
      <c r="P596" s="13" t="s">
        <v>9</v>
      </c>
      <c r="Q596" s="18" t="str">
        <f>IF(ISBLANK(P596)=TRUE," ",'2. Metadata'!B$74)</f>
        <v>NTU</v>
      </c>
      <c r="R596" s="13" t="s">
        <v>9</v>
      </c>
      <c r="S596" s="18" t="str">
        <f>IF(ISBLANK(R596)=TRUE," ",'2. Metadata'!B$86)</f>
        <v>most probable number per 100 mL</v>
      </c>
      <c r="T596" s="13" t="s">
        <v>9</v>
      </c>
      <c r="U596" s="18" t="str">
        <f>IF(ISBLANK(T596)=TRUE," ",'2. Metadata'!B$98)</f>
        <v>most probable number per 100 mL</v>
      </c>
      <c r="V596" s="13" t="s">
        <v>9</v>
      </c>
      <c r="W596" s="18" t="str">
        <f>IF(ISBLANK(V596)=TRUE," ",'2. Metadata'!B$110)</f>
        <v>metres</v>
      </c>
      <c r="X596" s="20" t="s">
        <v>9</v>
      </c>
      <c r="Y596" s="18" t="str">
        <f>IF(ISBLANK(X596)=TRUE," ",'2. Metadata'!B$122)</f>
        <v>metres3 per second</v>
      </c>
      <c r="Z596" s="19">
        <v>0</v>
      </c>
      <c r="AA596" s="18" t="str">
        <f>IF(ISBLANK(Z596)=TRUE," ",'2. Metadata'!B$134)</f>
        <v>millimetres</v>
      </c>
      <c r="AB596" s="19" t="s">
        <v>9</v>
      </c>
      <c r="AC596" s="18" t="str">
        <f>IF(ISBLANK(X596)=TRUE," ",'2. Metadata'!B$146)</f>
        <v>N/A</v>
      </c>
      <c r="AD596" s="3" t="s">
        <v>9</v>
      </c>
      <c r="AE596" s="7"/>
      <c r="AF596" s="8"/>
      <c r="AG596" s="8"/>
      <c r="AH596" s="8"/>
      <c r="AI596" s="8"/>
      <c r="AJ596" s="8"/>
      <c r="AK596" s="8"/>
      <c r="AL596" s="8"/>
      <c r="AM596" s="8"/>
      <c r="AN596" s="8"/>
      <c r="AO596" s="8"/>
    </row>
    <row r="597" spans="1:41" x14ac:dyDescent="0.2">
      <c r="A597" s="24" t="s">
        <v>1002</v>
      </c>
      <c r="B597" s="10" t="s">
        <v>7</v>
      </c>
      <c r="C597" s="2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49.57</v>
      </c>
      <c r="D597" s="12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-117.65</v>
      </c>
      <c r="E597" s="19" t="s">
        <v>9</v>
      </c>
      <c r="F597" s="13" t="s">
        <v>1003</v>
      </c>
      <c r="G597" s="14" t="str">
        <f>IF(ISBLANK(F597)=TRUE," ",'2. Metadata'!B$14)</f>
        <v>observation</v>
      </c>
      <c r="H597" s="13">
        <v>2</v>
      </c>
      <c r="I597" s="21" t="str">
        <f>IF(ISBLANK(H597)=TRUE," ",'2. Metadata'!B$26)</f>
        <v>degrees Celsius</v>
      </c>
      <c r="J597" s="13">
        <v>3</v>
      </c>
      <c r="K597" s="21" t="str">
        <f>IF(ISBLANK(J597)=TRUE," ",'2. Metadata'!B$38)</f>
        <v>degrees Celsius</v>
      </c>
      <c r="L597" s="13" t="s">
        <v>9</v>
      </c>
      <c r="M597" s="18" t="str">
        <f>IF(ISBLANK(L597)=TRUE," ",'2. Metadata'!B$50)</f>
        <v>milligrams per litre</v>
      </c>
      <c r="N597" s="13" t="s">
        <v>9</v>
      </c>
      <c r="O597" s="18" t="str">
        <f>IF(ISBLANK(N597)=TRUE," ",'2. Metadata'!B$62)</f>
        <v>microSiemens per centimetre</v>
      </c>
      <c r="P597" s="13" t="s">
        <v>9</v>
      </c>
      <c r="Q597" s="18" t="str">
        <f>IF(ISBLANK(P597)=TRUE," ",'2. Metadata'!B$74)</f>
        <v>NTU</v>
      </c>
      <c r="R597" s="13" t="s">
        <v>9</v>
      </c>
      <c r="S597" s="18" t="str">
        <f>IF(ISBLANK(R597)=TRUE," ",'2. Metadata'!B$86)</f>
        <v>most probable number per 100 mL</v>
      </c>
      <c r="T597" s="13" t="s">
        <v>9</v>
      </c>
      <c r="U597" s="18" t="str">
        <f>IF(ISBLANK(T597)=TRUE," ",'2. Metadata'!B$98)</f>
        <v>most probable number per 100 mL</v>
      </c>
      <c r="V597" s="13">
        <v>0.10199999999999999</v>
      </c>
      <c r="W597" s="18" t="str">
        <f>IF(ISBLANK(V597)=TRUE," ",'2. Metadata'!B$110)</f>
        <v>metres</v>
      </c>
      <c r="X597" s="20">
        <v>1.7500000000000002E-2</v>
      </c>
      <c r="Y597" s="18" t="str">
        <f>IF(ISBLANK(X597)=TRUE," ",'2. Metadata'!B$122)</f>
        <v>metres3 per second</v>
      </c>
      <c r="Z597" s="19">
        <v>0</v>
      </c>
      <c r="AA597" s="18" t="str">
        <f>IF(ISBLANK(Z597)=TRUE," ",'2. Metadata'!B$134)</f>
        <v>millimetres</v>
      </c>
      <c r="AB597" s="19" t="s">
        <v>24</v>
      </c>
      <c r="AC597" s="18" t="str">
        <f>IF(ISBLANK(X597)=TRUE," ",'2. Metadata'!B$146)</f>
        <v>N/A</v>
      </c>
      <c r="AD597" s="3" t="s">
        <v>9</v>
      </c>
      <c r="AE597" s="7"/>
      <c r="AF597" s="8"/>
      <c r="AG597" s="8"/>
      <c r="AH597" s="8"/>
      <c r="AI597" s="8"/>
      <c r="AJ597" s="8"/>
      <c r="AK597" s="8"/>
      <c r="AL597" s="8"/>
      <c r="AM597" s="8"/>
      <c r="AN597" s="8"/>
      <c r="AO597" s="8"/>
    </row>
    <row r="598" spans="1:41" x14ac:dyDescent="0.2">
      <c r="A598" s="24" t="s">
        <v>1004</v>
      </c>
      <c r="B598" s="10" t="s">
        <v>7</v>
      </c>
      <c r="C598" s="2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49.57</v>
      </c>
      <c r="D598" s="12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-117.65</v>
      </c>
      <c r="E598" s="19" t="s">
        <v>9</v>
      </c>
      <c r="F598" s="13" t="s">
        <v>9</v>
      </c>
      <c r="G598" s="14" t="str">
        <f>IF(ISBLANK(F598)=TRUE," ",'2. Metadata'!B$14)</f>
        <v>observation</v>
      </c>
      <c r="H598" s="13" t="s">
        <v>9</v>
      </c>
      <c r="I598" s="21" t="str">
        <f>IF(ISBLANK(H598)=TRUE," ",'2. Metadata'!B$26)</f>
        <v>degrees Celsius</v>
      </c>
      <c r="J598" s="13" t="s">
        <v>9</v>
      </c>
      <c r="K598" s="21" t="str">
        <f>IF(ISBLANK(J598)=TRUE," ",'2. Metadata'!B$38)</f>
        <v>degrees Celsius</v>
      </c>
      <c r="L598" s="13" t="s">
        <v>9</v>
      </c>
      <c r="M598" s="18" t="str">
        <f>IF(ISBLANK(L598)=TRUE," ",'2. Metadata'!B$50)</f>
        <v>milligrams per litre</v>
      </c>
      <c r="N598" s="13" t="s">
        <v>9</v>
      </c>
      <c r="O598" s="18" t="str">
        <f>IF(ISBLANK(N598)=TRUE," ",'2. Metadata'!B$62)</f>
        <v>microSiemens per centimetre</v>
      </c>
      <c r="P598" s="13" t="s">
        <v>9</v>
      </c>
      <c r="Q598" s="18" t="str">
        <f>IF(ISBLANK(P598)=TRUE," ",'2. Metadata'!B$74)</f>
        <v>NTU</v>
      </c>
      <c r="R598" s="13" t="s">
        <v>9</v>
      </c>
      <c r="S598" s="18" t="str">
        <f>IF(ISBLANK(R598)=TRUE," ",'2. Metadata'!B$86)</f>
        <v>most probable number per 100 mL</v>
      </c>
      <c r="T598" s="13" t="s">
        <v>9</v>
      </c>
      <c r="U598" s="18" t="str">
        <f>IF(ISBLANK(T598)=TRUE," ",'2. Metadata'!B$98)</f>
        <v>most probable number per 100 mL</v>
      </c>
      <c r="V598" s="13" t="s">
        <v>9</v>
      </c>
      <c r="W598" s="18" t="str">
        <f>IF(ISBLANK(V598)=TRUE," ",'2. Metadata'!B$110)</f>
        <v>metres</v>
      </c>
      <c r="X598" s="20" t="s">
        <v>9</v>
      </c>
      <c r="Y598" s="18" t="str">
        <f>IF(ISBLANK(X598)=TRUE," ",'2. Metadata'!B$122)</f>
        <v>metres3 per second</v>
      </c>
      <c r="Z598" s="19">
        <v>0</v>
      </c>
      <c r="AA598" s="18" t="str">
        <f>IF(ISBLANK(Z598)=TRUE," ",'2. Metadata'!B$134)</f>
        <v>millimetres</v>
      </c>
      <c r="AB598" s="19" t="s">
        <v>9</v>
      </c>
      <c r="AC598" s="18" t="str">
        <f>IF(ISBLANK(X598)=TRUE," ",'2. Metadata'!B$146)</f>
        <v>N/A</v>
      </c>
      <c r="AD598" s="3" t="s">
        <v>9</v>
      </c>
      <c r="AE598" s="7"/>
      <c r="AF598" s="8"/>
      <c r="AG598" s="8"/>
      <c r="AH598" s="8"/>
      <c r="AI598" s="8"/>
      <c r="AJ598" s="8"/>
      <c r="AK598" s="8"/>
      <c r="AL598" s="8"/>
      <c r="AM598" s="8"/>
      <c r="AN598" s="8"/>
      <c r="AO598" s="8"/>
    </row>
    <row r="599" spans="1:41" x14ac:dyDescent="0.2">
      <c r="A599" s="24" t="s">
        <v>1005</v>
      </c>
      <c r="B599" s="10" t="s">
        <v>7</v>
      </c>
      <c r="C599" s="2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49.57</v>
      </c>
      <c r="D599" s="12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-117.65</v>
      </c>
      <c r="E599" s="19" t="s">
        <v>9</v>
      </c>
      <c r="F599" s="13" t="s">
        <v>9</v>
      </c>
      <c r="G599" s="14" t="str">
        <f>IF(ISBLANK(F599)=TRUE," ",'2. Metadata'!B$14)</f>
        <v>observation</v>
      </c>
      <c r="H599" s="13" t="s">
        <v>9</v>
      </c>
      <c r="I599" s="21" t="str">
        <f>IF(ISBLANK(H599)=TRUE," ",'2. Metadata'!B$26)</f>
        <v>degrees Celsius</v>
      </c>
      <c r="J599" s="13" t="s">
        <v>9</v>
      </c>
      <c r="K599" s="21" t="str">
        <f>IF(ISBLANK(J599)=TRUE," ",'2. Metadata'!B$38)</f>
        <v>degrees Celsius</v>
      </c>
      <c r="L599" s="13" t="s">
        <v>9</v>
      </c>
      <c r="M599" s="18" t="str">
        <f>IF(ISBLANK(L599)=TRUE," ",'2. Metadata'!B$50)</f>
        <v>milligrams per litre</v>
      </c>
      <c r="N599" s="13" t="s">
        <v>9</v>
      </c>
      <c r="O599" s="18" t="str">
        <f>IF(ISBLANK(N599)=TRUE," ",'2. Metadata'!B$62)</f>
        <v>microSiemens per centimetre</v>
      </c>
      <c r="P599" s="13" t="s">
        <v>9</v>
      </c>
      <c r="Q599" s="18" t="str">
        <f>IF(ISBLANK(P599)=TRUE," ",'2. Metadata'!B$74)</f>
        <v>NTU</v>
      </c>
      <c r="R599" s="13" t="s">
        <v>9</v>
      </c>
      <c r="S599" s="18" t="str">
        <f>IF(ISBLANK(R599)=TRUE," ",'2. Metadata'!B$86)</f>
        <v>most probable number per 100 mL</v>
      </c>
      <c r="T599" s="13" t="s">
        <v>9</v>
      </c>
      <c r="U599" s="18" t="str">
        <f>IF(ISBLANK(T599)=TRUE," ",'2. Metadata'!B$98)</f>
        <v>most probable number per 100 mL</v>
      </c>
      <c r="V599" s="13" t="s">
        <v>9</v>
      </c>
      <c r="W599" s="18" t="str">
        <f>IF(ISBLANK(V599)=TRUE," ",'2. Metadata'!B$110)</f>
        <v>metres</v>
      </c>
      <c r="X599" s="20" t="s">
        <v>9</v>
      </c>
      <c r="Y599" s="18" t="str">
        <f>IF(ISBLANK(X599)=TRUE," ",'2. Metadata'!B$122)</f>
        <v>metres3 per second</v>
      </c>
      <c r="Z599" s="19">
        <v>0</v>
      </c>
      <c r="AA599" s="18" t="str">
        <f>IF(ISBLANK(Z599)=TRUE," ",'2. Metadata'!B$134)</f>
        <v>millimetres</v>
      </c>
      <c r="AB599" s="19" t="s">
        <v>9</v>
      </c>
      <c r="AC599" s="18" t="str">
        <f>IF(ISBLANK(X599)=TRUE," ",'2. Metadata'!B$146)</f>
        <v>N/A</v>
      </c>
      <c r="AD599" s="3" t="s">
        <v>9</v>
      </c>
      <c r="AE599" s="7"/>
      <c r="AF599" s="8"/>
      <c r="AG599" s="8"/>
      <c r="AH599" s="8"/>
      <c r="AI599" s="8"/>
      <c r="AJ599" s="8"/>
      <c r="AK599" s="8"/>
      <c r="AL599" s="8"/>
      <c r="AM599" s="8"/>
      <c r="AN599" s="8"/>
      <c r="AO599" s="8"/>
    </row>
    <row r="600" spans="1:41" x14ac:dyDescent="0.2">
      <c r="A600" s="24" t="s">
        <v>1006</v>
      </c>
      <c r="B600" s="10" t="s">
        <v>7</v>
      </c>
      <c r="C600" s="2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49.57</v>
      </c>
      <c r="D600" s="12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-117.65</v>
      </c>
      <c r="E600" s="19" t="s">
        <v>9</v>
      </c>
      <c r="F600" s="13" t="s">
        <v>1007</v>
      </c>
      <c r="G600" s="14" t="str">
        <f>IF(ISBLANK(F600)=TRUE," ",'2. Metadata'!B$14)</f>
        <v>observation</v>
      </c>
      <c r="H600" s="13">
        <v>1.5</v>
      </c>
      <c r="I600" s="21" t="str">
        <f>IF(ISBLANK(H600)=TRUE," ",'2. Metadata'!B$26)</f>
        <v>degrees Celsius</v>
      </c>
      <c r="J600" s="13">
        <v>2</v>
      </c>
      <c r="K600" s="21" t="str">
        <f>IF(ISBLANK(J600)=TRUE," ",'2. Metadata'!B$38)</f>
        <v>degrees Celsius</v>
      </c>
      <c r="L600" s="13" t="s">
        <v>9</v>
      </c>
      <c r="M600" s="18" t="str">
        <f>IF(ISBLANK(L600)=TRUE," ",'2. Metadata'!B$50)</f>
        <v>milligrams per litre</v>
      </c>
      <c r="N600" s="13" t="s">
        <v>9</v>
      </c>
      <c r="O600" s="18" t="str">
        <f>IF(ISBLANK(N600)=TRUE," ",'2. Metadata'!B$62)</f>
        <v>microSiemens per centimetre</v>
      </c>
      <c r="P600" s="13" t="s">
        <v>9</v>
      </c>
      <c r="Q600" s="18" t="str">
        <f>IF(ISBLANK(P600)=TRUE," ",'2. Metadata'!B$74)</f>
        <v>NTU</v>
      </c>
      <c r="R600" s="13" t="s">
        <v>9</v>
      </c>
      <c r="S600" s="18" t="str">
        <f>IF(ISBLANK(R600)=TRUE," ",'2. Metadata'!B$86)</f>
        <v>most probable number per 100 mL</v>
      </c>
      <c r="T600" s="13" t="s">
        <v>9</v>
      </c>
      <c r="U600" s="18" t="str">
        <f>IF(ISBLANK(T600)=TRUE," ",'2. Metadata'!B$98)</f>
        <v>most probable number per 100 mL</v>
      </c>
      <c r="V600" s="13">
        <v>9.4E-2</v>
      </c>
      <c r="W600" s="18" t="str">
        <f>IF(ISBLANK(V600)=TRUE," ",'2. Metadata'!B$110)</f>
        <v>metres</v>
      </c>
      <c r="X600" s="20">
        <v>1.55E-2</v>
      </c>
      <c r="Y600" s="18" t="str">
        <f>IF(ISBLANK(X600)=TRUE," ",'2. Metadata'!B$122)</f>
        <v>metres3 per second</v>
      </c>
      <c r="Z600" s="19">
        <v>0</v>
      </c>
      <c r="AA600" s="18" t="str">
        <f>IF(ISBLANK(Z600)=TRUE," ",'2. Metadata'!B$134)</f>
        <v>millimetres</v>
      </c>
      <c r="AB600" s="19" t="s">
        <v>24</v>
      </c>
      <c r="AC600" s="18" t="str">
        <f>IF(ISBLANK(X600)=TRUE," ",'2. Metadata'!B$146)</f>
        <v>N/A</v>
      </c>
      <c r="AD600" s="3" t="s">
        <v>9</v>
      </c>
      <c r="AE600" s="7"/>
      <c r="AF600" s="8"/>
      <c r="AG600" s="8"/>
      <c r="AH600" s="8"/>
      <c r="AI600" s="8"/>
      <c r="AJ600" s="8"/>
      <c r="AK600" s="8"/>
      <c r="AL600" s="8"/>
      <c r="AM600" s="8"/>
      <c r="AN600" s="8"/>
      <c r="AO600" s="8"/>
    </row>
    <row r="601" spans="1:41" x14ac:dyDescent="0.2">
      <c r="A601" s="24" t="s">
        <v>1008</v>
      </c>
      <c r="B601" s="10" t="s">
        <v>7</v>
      </c>
      <c r="C601" s="2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49.57</v>
      </c>
      <c r="D601" s="12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-117.65</v>
      </c>
      <c r="E601" s="19" t="s">
        <v>9</v>
      </c>
      <c r="F601" s="13" t="s">
        <v>9</v>
      </c>
      <c r="G601" s="14" t="str">
        <f>IF(ISBLANK(F601)=TRUE," ",'2. Metadata'!B$14)</f>
        <v>observation</v>
      </c>
      <c r="H601" s="13" t="s">
        <v>9</v>
      </c>
      <c r="I601" s="21" t="str">
        <f>IF(ISBLANK(H601)=TRUE," ",'2. Metadata'!B$26)</f>
        <v>degrees Celsius</v>
      </c>
      <c r="J601" s="13" t="s">
        <v>9</v>
      </c>
      <c r="K601" s="21" t="str">
        <f>IF(ISBLANK(J601)=TRUE," ",'2. Metadata'!B$38)</f>
        <v>degrees Celsius</v>
      </c>
      <c r="L601" s="13" t="s">
        <v>9</v>
      </c>
      <c r="M601" s="18" t="str">
        <f>IF(ISBLANK(L601)=TRUE," ",'2. Metadata'!B$50)</f>
        <v>milligrams per litre</v>
      </c>
      <c r="N601" s="13" t="s">
        <v>9</v>
      </c>
      <c r="O601" s="18" t="str">
        <f>IF(ISBLANK(N601)=TRUE," ",'2. Metadata'!B$62)</f>
        <v>microSiemens per centimetre</v>
      </c>
      <c r="P601" s="13" t="s">
        <v>9</v>
      </c>
      <c r="Q601" s="18" t="str">
        <f>IF(ISBLANK(P601)=TRUE," ",'2. Metadata'!B$74)</f>
        <v>NTU</v>
      </c>
      <c r="R601" s="13" t="s">
        <v>9</v>
      </c>
      <c r="S601" s="18" t="str">
        <f>IF(ISBLANK(R601)=TRUE," ",'2. Metadata'!B$86)</f>
        <v>most probable number per 100 mL</v>
      </c>
      <c r="T601" s="13" t="s">
        <v>9</v>
      </c>
      <c r="U601" s="18" t="str">
        <f>IF(ISBLANK(T601)=TRUE," ",'2. Metadata'!B$98)</f>
        <v>most probable number per 100 mL</v>
      </c>
      <c r="V601" s="13" t="s">
        <v>9</v>
      </c>
      <c r="W601" s="18" t="str">
        <f>IF(ISBLANK(V601)=TRUE," ",'2. Metadata'!B$110)</f>
        <v>metres</v>
      </c>
      <c r="X601" s="20" t="s">
        <v>9</v>
      </c>
      <c r="Y601" s="18" t="str">
        <f>IF(ISBLANK(X601)=TRUE," ",'2. Metadata'!B$122)</f>
        <v>metres3 per second</v>
      </c>
      <c r="Z601" s="19">
        <v>3.2</v>
      </c>
      <c r="AA601" s="18" t="str">
        <f>IF(ISBLANK(Z601)=TRUE," ",'2. Metadata'!B$134)</f>
        <v>millimetres</v>
      </c>
      <c r="AB601" s="19" t="s">
        <v>9</v>
      </c>
      <c r="AC601" s="18" t="str">
        <f>IF(ISBLANK(X601)=TRUE," ",'2. Metadata'!B$146)</f>
        <v>N/A</v>
      </c>
      <c r="AD601" s="3" t="s">
        <v>9</v>
      </c>
      <c r="AE601" s="7"/>
      <c r="AF601" s="8"/>
      <c r="AG601" s="8"/>
      <c r="AH601" s="8"/>
      <c r="AI601" s="8"/>
      <c r="AJ601" s="8"/>
      <c r="AK601" s="8"/>
      <c r="AL601" s="8"/>
      <c r="AM601" s="8"/>
      <c r="AN601" s="8"/>
      <c r="AO601" s="8"/>
    </row>
    <row r="602" spans="1:41" x14ac:dyDescent="0.2">
      <c r="A602" s="24" t="s">
        <v>1009</v>
      </c>
      <c r="B602" s="10" t="s">
        <v>7</v>
      </c>
      <c r="C602" s="2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49.57</v>
      </c>
      <c r="D602" s="12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-117.65</v>
      </c>
      <c r="E602" s="19" t="s">
        <v>9</v>
      </c>
      <c r="F602" s="13" t="s">
        <v>1010</v>
      </c>
      <c r="G602" s="14" t="str">
        <f>IF(ISBLANK(F602)=TRUE," ",'2. Metadata'!B$14)</f>
        <v>observation</v>
      </c>
      <c r="H602" s="13">
        <v>2.5</v>
      </c>
      <c r="I602" s="21" t="str">
        <f>IF(ISBLANK(H602)=TRUE," ",'2. Metadata'!B$26)</f>
        <v>degrees Celsius</v>
      </c>
      <c r="J602" s="13">
        <v>3</v>
      </c>
      <c r="K602" s="21" t="str">
        <f>IF(ISBLANK(J602)=TRUE," ",'2. Metadata'!B$38)</f>
        <v>degrees Celsius</v>
      </c>
      <c r="L602" s="13" t="s">
        <v>9</v>
      </c>
      <c r="M602" s="18" t="str">
        <f>IF(ISBLANK(L602)=TRUE," ",'2. Metadata'!B$50)</f>
        <v>milligrams per litre</v>
      </c>
      <c r="N602" s="13" t="s">
        <v>9</v>
      </c>
      <c r="O602" s="18" t="str">
        <f>IF(ISBLANK(N602)=TRUE," ",'2. Metadata'!B$62)</f>
        <v>microSiemens per centimetre</v>
      </c>
      <c r="P602" s="13" t="s">
        <v>9</v>
      </c>
      <c r="Q602" s="18" t="str">
        <f>IF(ISBLANK(P602)=TRUE," ",'2. Metadata'!B$74)</f>
        <v>NTU</v>
      </c>
      <c r="R602" s="13" t="s">
        <v>9</v>
      </c>
      <c r="S602" s="18" t="str">
        <f>IF(ISBLANK(R602)=TRUE," ",'2. Metadata'!B$86)</f>
        <v>most probable number per 100 mL</v>
      </c>
      <c r="T602" s="13" t="s">
        <v>9</v>
      </c>
      <c r="U602" s="18" t="str">
        <f>IF(ISBLANK(T602)=TRUE," ",'2. Metadata'!B$98)</f>
        <v>most probable number per 100 mL</v>
      </c>
      <c r="V602" s="13">
        <v>0.09</v>
      </c>
      <c r="W602" s="18" t="str">
        <f>IF(ISBLANK(V602)=TRUE," ",'2. Metadata'!B$110)</f>
        <v>metres</v>
      </c>
      <c r="X602" s="20">
        <v>1.4500000000000001E-2</v>
      </c>
      <c r="Y602" s="18" t="str">
        <f>IF(ISBLANK(X602)=TRUE," ",'2. Metadata'!B$122)</f>
        <v>metres3 per second</v>
      </c>
      <c r="Z602" s="19">
        <v>0</v>
      </c>
      <c r="AA602" s="18" t="str">
        <f>IF(ISBLANK(Z602)=TRUE," ",'2. Metadata'!B$134)</f>
        <v>millimetres</v>
      </c>
      <c r="AB602" s="19" t="s">
        <v>24</v>
      </c>
      <c r="AC602" s="18" t="str">
        <f>IF(ISBLANK(X602)=TRUE," ",'2. Metadata'!B$146)</f>
        <v>N/A</v>
      </c>
      <c r="AD602" s="3" t="s">
        <v>9</v>
      </c>
      <c r="AE602" s="7"/>
      <c r="AF602" s="8"/>
      <c r="AG602" s="8"/>
      <c r="AH602" s="8"/>
      <c r="AI602" s="8"/>
      <c r="AJ602" s="8"/>
      <c r="AK602" s="8"/>
      <c r="AL602" s="8"/>
      <c r="AM602" s="8"/>
      <c r="AN602" s="8"/>
      <c r="AO602" s="8"/>
    </row>
    <row r="603" spans="1:41" x14ac:dyDescent="0.2">
      <c r="A603" s="24" t="s">
        <v>1011</v>
      </c>
      <c r="B603" s="10" t="s">
        <v>7</v>
      </c>
      <c r="C603" s="2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49.57</v>
      </c>
      <c r="D603" s="12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-117.65</v>
      </c>
      <c r="E603" s="19" t="s">
        <v>9</v>
      </c>
      <c r="F603" s="13" t="s">
        <v>9</v>
      </c>
      <c r="G603" s="14" t="str">
        <f>IF(ISBLANK(F603)=TRUE," ",'2. Metadata'!B$14)</f>
        <v>observation</v>
      </c>
      <c r="H603" s="13" t="s">
        <v>9</v>
      </c>
      <c r="I603" s="21" t="str">
        <f>IF(ISBLANK(H603)=TRUE," ",'2. Metadata'!B$26)</f>
        <v>degrees Celsius</v>
      </c>
      <c r="J603" s="13" t="s">
        <v>9</v>
      </c>
      <c r="K603" s="21" t="str">
        <f>IF(ISBLANK(J603)=TRUE," ",'2. Metadata'!B$38)</f>
        <v>degrees Celsius</v>
      </c>
      <c r="L603" s="13" t="s">
        <v>9</v>
      </c>
      <c r="M603" s="18" t="str">
        <f>IF(ISBLANK(L603)=TRUE," ",'2. Metadata'!B$50)</f>
        <v>milligrams per litre</v>
      </c>
      <c r="N603" s="13" t="s">
        <v>9</v>
      </c>
      <c r="O603" s="18" t="str">
        <f>IF(ISBLANK(N603)=TRUE," ",'2. Metadata'!B$62)</f>
        <v>microSiemens per centimetre</v>
      </c>
      <c r="P603" s="13" t="s">
        <v>9</v>
      </c>
      <c r="Q603" s="18" t="str">
        <f>IF(ISBLANK(P603)=TRUE," ",'2. Metadata'!B$74)</f>
        <v>NTU</v>
      </c>
      <c r="R603" s="13" t="s">
        <v>9</v>
      </c>
      <c r="S603" s="18" t="str">
        <f>IF(ISBLANK(R603)=TRUE," ",'2. Metadata'!B$86)</f>
        <v>most probable number per 100 mL</v>
      </c>
      <c r="T603" s="13" t="s">
        <v>9</v>
      </c>
      <c r="U603" s="18" t="str">
        <f>IF(ISBLANK(T603)=TRUE," ",'2. Metadata'!B$98)</f>
        <v>most probable number per 100 mL</v>
      </c>
      <c r="V603" s="13" t="s">
        <v>9</v>
      </c>
      <c r="W603" s="18" t="str">
        <f>IF(ISBLANK(V603)=TRUE," ",'2. Metadata'!B$110)</f>
        <v>metres</v>
      </c>
      <c r="X603" s="20" t="s">
        <v>9</v>
      </c>
      <c r="Y603" s="18" t="str">
        <f>IF(ISBLANK(X603)=TRUE," ",'2. Metadata'!B$122)</f>
        <v>metres3 per second</v>
      </c>
      <c r="Z603" s="19">
        <v>0</v>
      </c>
      <c r="AA603" s="18" t="str">
        <f>IF(ISBLANK(Z603)=TRUE," ",'2. Metadata'!B$134)</f>
        <v>millimetres</v>
      </c>
      <c r="AB603" s="19" t="s">
        <v>9</v>
      </c>
      <c r="AC603" s="18" t="str">
        <f>IF(ISBLANK(X603)=TRUE," ",'2. Metadata'!B$146)</f>
        <v>N/A</v>
      </c>
      <c r="AD603" s="3" t="s">
        <v>9</v>
      </c>
      <c r="AE603" s="7"/>
      <c r="AF603" s="8"/>
      <c r="AG603" s="8"/>
      <c r="AH603" s="8"/>
      <c r="AI603" s="8"/>
      <c r="AJ603" s="8"/>
      <c r="AK603" s="8"/>
      <c r="AL603" s="8"/>
      <c r="AM603" s="8"/>
      <c r="AN603" s="8"/>
      <c r="AO603" s="8"/>
    </row>
    <row r="604" spans="1:41" x14ac:dyDescent="0.2">
      <c r="A604" s="24" t="s">
        <v>1012</v>
      </c>
      <c r="B604" s="10" t="s">
        <v>7</v>
      </c>
      <c r="C604" s="2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49.57</v>
      </c>
      <c r="D604" s="12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-117.65</v>
      </c>
      <c r="E604" s="19" t="s">
        <v>9</v>
      </c>
      <c r="F604" s="13" t="s">
        <v>952</v>
      </c>
      <c r="G604" s="14" t="str">
        <f>IF(ISBLANK(F604)=TRUE," ",'2. Metadata'!B$14)</f>
        <v>observation</v>
      </c>
      <c r="H604" s="13">
        <v>2</v>
      </c>
      <c r="I604" s="21" t="str">
        <f>IF(ISBLANK(H604)=TRUE," ",'2. Metadata'!B$26)</f>
        <v>degrees Celsius</v>
      </c>
      <c r="J604" s="13">
        <v>2.5</v>
      </c>
      <c r="K604" s="21" t="str">
        <f>IF(ISBLANK(J604)=TRUE," ",'2. Metadata'!B$38)</f>
        <v>degrees Celsius</v>
      </c>
      <c r="L604" s="13" t="s">
        <v>9</v>
      </c>
      <c r="M604" s="18" t="str">
        <f>IF(ISBLANK(L604)=TRUE," ",'2. Metadata'!B$50)</f>
        <v>milligrams per litre</v>
      </c>
      <c r="N604" s="13" t="s">
        <v>9</v>
      </c>
      <c r="O604" s="18" t="str">
        <f>IF(ISBLANK(N604)=TRUE," ",'2. Metadata'!B$62)</f>
        <v>microSiemens per centimetre</v>
      </c>
      <c r="P604" s="13" t="s">
        <v>9</v>
      </c>
      <c r="Q604" s="18" t="str">
        <f>IF(ISBLANK(P604)=TRUE," ",'2. Metadata'!B$74)</f>
        <v>NTU</v>
      </c>
      <c r="R604" s="13" t="s">
        <v>9</v>
      </c>
      <c r="S604" s="18" t="str">
        <f>IF(ISBLANK(R604)=TRUE," ",'2. Metadata'!B$86)</f>
        <v>most probable number per 100 mL</v>
      </c>
      <c r="T604" s="13" t="s">
        <v>9</v>
      </c>
      <c r="U604" s="18" t="str">
        <f>IF(ISBLANK(T604)=TRUE," ",'2. Metadata'!B$98)</f>
        <v>most probable number per 100 mL</v>
      </c>
      <c r="V604" s="13">
        <v>9.1999999999999998E-2</v>
      </c>
      <c r="W604" s="18" t="str">
        <f>IF(ISBLANK(V604)=TRUE," ",'2. Metadata'!B$110)</f>
        <v>metres</v>
      </c>
      <c r="X604" s="20">
        <v>1.4999999999999999E-2</v>
      </c>
      <c r="Y604" s="18" t="str">
        <f>IF(ISBLANK(X604)=TRUE," ",'2. Metadata'!B$122)</f>
        <v>metres3 per second</v>
      </c>
      <c r="Z604" s="19">
        <v>0</v>
      </c>
      <c r="AA604" s="18" t="str">
        <f>IF(ISBLANK(Z604)=TRUE," ",'2. Metadata'!B$134)</f>
        <v>millimetres</v>
      </c>
      <c r="AB604" s="19" t="s">
        <v>24</v>
      </c>
      <c r="AC604" s="18" t="str">
        <f>IF(ISBLANK(X604)=TRUE," ",'2. Metadata'!B$146)</f>
        <v>N/A</v>
      </c>
      <c r="AD604" s="3" t="s">
        <v>9</v>
      </c>
      <c r="AE604" s="7"/>
      <c r="AF604" s="8"/>
      <c r="AG604" s="8"/>
      <c r="AH604" s="8"/>
      <c r="AI604" s="8"/>
      <c r="AJ604" s="8"/>
      <c r="AK604" s="8"/>
      <c r="AL604" s="8"/>
      <c r="AM604" s="8"/>
      <c r="AN604" s="8"/>
      <c r="AO604" s="8"/>
    </row>
    <row r="605" spans="1:41" x14ac:dyDescent="0.2">
      <c r="A605" s="24" t="s">
        <v>1013</v>
      </c>
      <c r="B605" s="10" t="s">
        <v>7</v>
      </c>
      <c r="C605" s="2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49.57</v>
      </c>
      <c r="D605" s="12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-117.65</v>
      </c>
      <c r="E605" s="19" t="s">
        <v>9</v>
      </c>
      <c r="F605" s="13" t="s">
        <v>9</v>
      </c>
      <c r="G605" s="14" t="str">
        <f>IF(ISBLANK(F605)=TRUE," ",'2. Metadata'!B$14)</f>
        <v>observation</v>
      </c>
      <c r="H605" s="13" t="s">
        <v>9</v>
      </c>
      <c r="I605" s="21" t="str">
        <f>IF(ISBLANK(H605)=TRUE," ",'2. Metadata'!B$26)</f>
        <v>degrees Celsius</v>
      </c>
      <c r="J605" s="13" t="s">
        <v>9</v>
      </c>
      <c r="K605" s="21" t="str">
        <f>IF(ISBLANK(J605)=TRUE," ",'2. Metadata'!B$38)</f>
        <v>degrees Celsius</v>
      </c>
      <c r="L605" s="13" t="s">
        <v>9</v>
      </c>
      <c r="M605" s="18" t="str">
        <f>IF(ISBLANK(L605)=TRUE," ",'2. Metadata'!B$50)</f>
        <v>milligrams per litre</v>
      </c>
      <c r="N605" s="13" t="s">
        <v>9</v>
      </c>
      <c r="O605" s="18" t="str">
        <f>IF(ISBLANK(N605)=TRUE," ",'2. Metadata'!B$62)</f>
        <v>microSiemens per centimetre</v>
      </c>
      <c r="P605" s="13" t="s">
        <v>9</v>
      </c>
      <c r="Q605" s="18" t="str">
        <f>IF(ISBLANK(P605)=TRUE," ",'2. Metadata'!B$74)</f>
        <v>NTU</v>
      </c>
      <c r="R605" s="13" t="s">
        <v>9</v>
      </c>
      <c r="S605" s="18" t="str">
        <f>IF(ISBLANK(R605)=TRUE," ",'2. Metadata'!B$86)</f>
        <v>most probable number per 100 mL</v>
      </c>
      <c r="T605" s="13" t="s">
        <v>9</v>
      </c>
      <c r="U605" s="18" t="str">
        <f>IF(ISBLANK(T605)=TRUE," ",'2. Metadata'!B$98)</f>
        <v>most probable number per 100 mL</v>
      </c>
      <c r="V605" s="13" t="s">
        <v>9</v>
      </c>
      <c r="W605" s="18" t="str">
        <f>IF(ISBLANK(V605)=TRUE," ",'2. Metadata'!B$110)</f>
        <v>metres</v>
      </c>
      <c r="X605" s="20" t="s">
        <v>9</v>
      </c>
      <c r="Y605" s="18" t="str">
        <f>IF(ISBLANK(X605)=TRUE," ",'2. Metadata'!B$122)</f>
        <v>metres3 per second</v>
      </c>
      <c r="Z605" s="19">
        <v>0</v>
      </c>
      <c r="AA605" s="18" t="str">
        <f>IF(ISBLANK(Z605)=TRUE," ",'2. Metadata'!B$134)</f>
        <v>millimetres</v>
      </c>
      <c r="AB605" s="19" t="s">
        <v>9</v>
      </c>
      <c r="AC605" s="18" t="str">
        <f>IF(ISBLANK(X605)=TRUE," ",'2. Metadata'!B$146)</f>
        <v>N/A</v>
      </c>
      <c r="AD605" s="3" t="s">
        <v>9</v>
      </c>
      <c r="AE605" s="7"/>
      <c r="AF605" s="8"/>
      <c r="AG605" s="8"/>
      <c r="AH605" s="8"/>
      <c r="AI605" s="8"/>
      <c r="AJ605" s="8"/>
      <c r="AK605" s="8"/>
      <c r="AL605" s="8"/>
      <c r="AM605" s="8"/>
      <c r="AN605" s="8"/>
      <c r="AO605" s="8"/>
    </row>
    <row r="606" spans="1:41" x14ac:dyDescent="0.2">
      <c r="A606" s="24" t="s">
        <v>1014</v>
      </c>
      <c r="B606" s="10" t="s">
        <v>7</v>
      </c>
      <c r="C606" s="2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49.57</v>
      </c>
      <c r="D606" s="12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-117.65</v>
      </c>
      <c r="E606" s="19" t="s">
        <v>9</v>
      </c>
      <c r="F606" s="13" t="s">
        <v>9</v>
      </c>
      <c r="G606" s="14" t="str">
        <f>IF(ISBLANK(F606)=TRUE," ",'2. Metadata'!B$14)</f>
        <v>observation</v>
      </c>
      <c r="H606" s="13" t="s">
        <v>9</v>
      </c>
      <c r="I606" s="21" t="str">
        <f>IF(ISBLANK(H606)=TRUE," ",'2. Metadata'!B$26)</f>
        <v>degrees Celsius</v>
      </c>
      <c r="J606" s="13" t="s">
        <v>9</v>
      </c>
      <c r="K606" s="21" t="str">
        <f>IF(ISBLANK(J606)=TRUE," ",'2. Metadata'!B$38)</f>
        <v>degrees Celsius</v>
      </c>
      <c r="L606" s="13" t="s">
        <v>9</v>
      </c>
      <c r="M606" s="18" t="str">
        <f>IF(ISBLANK(L606)=TRUE," ",'2. Metadata'!B$50)</f>
        <v>milligrams per litre</v>
      </c>
      <c r="N606" s="13" t="s">
        <v>9</v>
      </c>
      <c r="O606" s="18" t="str">
        <f>IF(ISBLANK(N606)=TRUE," ",'2. Metadata'!B$62)</f>
        <v>microSiemens per centimetre</v>
      </c>
      <c r="P606" s="13" t="s">
        <v>9</v>
      </c>
      <c r="Q606" s="18" t="str">
        <f>IF(ISBLANK(P606)=TRUE," ",'2. Metadata'!B$74)</f>
        <v>NTU</v>
      </c>
      <c r="R606" s="13" t="s">
        <v>9</v>
      </c>
      <c r="S606" s="18" t="str">
        <f>IF(ISBLANK(R606)=TRUE," ",'2. Metadata'!B$86)</f>
        <v>most probable number per 100 mL</v>
      </c>
      <c r="T606" s="13" t="s">
        <v>9</v>
      </c>
      <c r="U606" s="18" t="str">
        <f>IF(ISBLANK(T606)=TRUE," ",'2. Metadata'!B$98)</f>
        <v>most probable number per 100 mL</v>
      </c>
      <c r="V606" s="13" t="s">
        <v>9</v>
      </c>
      <c r="W606" s="18" t="str">
        <f>IF(ISBLANK(V606)=TRUE," ",'2. Metadata'!B$110)</f>
        <v>metres</v>
      </c>
      <c r="X606" s="20" t="s">
        <v>9</v>
      </c>
      <c r="Y606" s="18" t="str">
        <f>IF(ISBLANK(X606)=TRUE," ",'2. Metadata'!B$122)</f>
        <v>metres3 per second</v>
      </c>
      <c r="Z606" s="19">
        <v>13.4</v>
      </c>
      <c r="AA606" s="18" t="str">
        <f>IF(ISBLANK(Z606)=TRUE," ",'2. Metadata'!B$134)</f>
        <v>millimetres</v>
      </c>
      <c r="AB606" s="19" t="s">
        <v>9</v>
      </c>
      <c r="AC606" s="18" t="str">
        <f>IF(ISBLANK(X606)=TRUE," ",'2. Metadata'!B$146)</f>
        <v>N/A</v>
      </c>
      <c r="AD606" s="3" t="s">
        <v>9</v>
      </c>
      <c r="AE606" s="7"/>
      <c r="AF606" s="8"/>
      <c r="AG606" s="8"/>
      <c r="AH606" s="8"/>
      <c r="AI606" s="8"/>
      <c r="AJ606" s="8"/>
      <c r="AK606" s="8"/>
      <c r="AL606" s="8"/>
      <c r="AM606" s="8"/>
      <c r="AN606" s="8"/>
      <c r="AO606" s="8"/>
    </row>
    <row r="607" spans="1:41" x14ac:dyDescent="0.2">
      <c r="A607" s="24" t="s">
        <v>1015</v>
      </c>
      <c r="B607" s="10" t="s">
        <v>7</v>
      </c>
      <c r="C607" s="2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49.57</v>
      </c>
      <c r="D607" s="12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-117.65</v>
      </c>
      <c r="E607" s="19" t="s">
        <v>9</v>
      </c>
      <c r="F607" s="13" t="s">
        <v>997</v>
      </c>
      <c r="G607" s="14" t="str">
        <f>IF(ISBLANK(F607)=TRUE," ",'2. Metadata'!B$14)</f>
        <v>observation</v>
      </c>
      <c r="H607" s="13">
        <v>2</v>
      </c>
      <c r="I607" s="21" t="str">
        <f>IF(ISBLANK(H607)=TRUE," ",'2. Metadata'!B$26)</f>
        <v>degrees Celsius</v>
      </c>
      <c r="J607" s="13">
        <v>2.5</v>
      </c>
      <c r="K607" s="21" t="str">
        <f>IF(ISBLANK(J607)=TRUE," ",'2. Metadata'!B$38)</f>
        <v>degrees Celsius</v>
      </c>
      <c r="L607" s="13" t="s">
        <v>9</v>
      </c>
      <c r="M607" s="18" t="str">
        <f>IF(ISBLANK(L607)=TRUE," ",'2. Metadata'!B$50)</f>
        <v>milligrams per litre</v>
      </c>
      <c r="N607" s="13" t="s">
        <v>9</v>
      </c>
      <c r="O607" s="18" t="str">
        <f>IF(ISBLANK(N607)=TRUE," ",'2. Metadata'!B$62)</f>
        <v>microSiemens per centimetre</v>
      </c>
      <c r="P607" s="13" t="s">
        <v>9</v>
      </c>
      <c r="Q607" s="18" t="str">
        <f>IF(ISBLANK(P607)=TRUE," ",'2. Metadata'!B$74)</f>
        <v>NTU</v>
      </c>
      <c r="R607" s="13" t="s">
        <v>9</v>
      </c>
      <c r="S607" s="18" t="str">
        <f>IF(ISBLANK(R607)=TRUE," ",'2. Metadata'!B$86)</f>
        <v>most probable number per 100 mL</v>
      </c>
      <c r="T607" s="13" t="s">
        <v>9</v>
      </c>
      <c r="U607" s="18" t="str">
        <f>IF(ISBLANK(T607)=TRUE," ",'2. Metadata'!B$98)</f>
        <v>most probable number per 100 mL</v>
      </c>
      <c r="V607" s="13">
        <v>0.16400000000000001</v>
      </c>
      <c r="W607" s="18" t="str">
        <f>IF(ISBLANK(V607)=TRUE," ",'2. Metadata'!B$110)</f>
        <v>metres</v>
      </c>
      <c r="X607" s="20">
        <v>3.4000000000000002E-2</v>
      </c>
      <c r="Y607" s="18" t="str">
        <f>IF(ISBLANK(X607)=TRUE," ",'2. Metadata'!B$122)</f>
        <v>metres3 per second</v>
      </c>
      <c r="Z607" s="19">
        <v>2.4</v>
      </c>
      <c r="AA607" s="18" t="str">
        <f>IF(ISBLANK(Z607)=TRUE," ",'2. Metadata'!B$134)</f>
        <v>millimetres</v>
      </c>
      <c r="AB607" s="19" t="s">
        <v>24</v>
      </c>
      <c r="AC607" s="18" t="str">
        <f>IF(ISBLANK(X607)=TRUE," ",'2. Metadata'!B$146)</f>
        <v>N/A</v>
      </c>
      <c r="AD607" s="3" t="s">
        <v>9</v>
      </c>
      <c r="AE607" s="7"/>
      <c r="AF607" s="8"/>
      <c r="AG607" s="8"/>
      <c r="AH607" s="8"/>
      <c r="AI607" s="8"/>
      <c r="AJ607" s="8"/>
      <c r="AK607" s="8"/>
      <c r="AL607" s="8"/>
      <c r="AM607" s="8"/>
      <c r="AN607" s="8"/>
      <c r="AO607" s="8"/>
    </row>
    <row r="608" spans="1:41" x14ac:dyDescent="0.2">
      <c r="A608" s="24" t="s">
        <v>1016</v>
      </c>
      <c r="B608" s="10" t="s">
        <v>7</v>
      </c>
      <c r="C608" s="2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49.57</v>
      </c>
      <c r="D608" s="12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-117.65</v>
      </c>
      <c r="E608" s="19" t="s">
        <v>9</v>
      </c>
      <c r="F608" s="13" t="s">
        <v>9</v>
      </c>
      <c r="G608" s="14" t="str">
        <f>IF(ISBLANK(F608)=TRUE," ",'2. Metadata'!B$14)</f>
        <v>observation</v>
      </c>
      <c r="H608" s="13" t="s">
        <v>9</v>
      </c>
      <c r="I608" s="21" t="str">
        <f>IF(ISBLANK(H608)=TRUE," ",'2. Metadata'!B$26)</f>
        <v>degrees Celsius</v>
      </c>
      <c r="J608" s="13" t="s">
        <v>9</v>
      </c>
      <c r="K608" s="21" t="str">
        <f>IF(ISBLANK(J608)=TRUE," ",'2. Metadata'!B$38)</f>
        <v>degrees Celsius</v>
      </c>
      <c r="L608" s="13" t="s">
        <v>9</v>
      </c>
      <c r="M608" s="18" t="str">
        <f>IF(ISBLANK(L608)=TRUE," ",'2. Metadata'!B$50)</f>
        <v>milligrams per litre</v>
      </c>
      <c r="N608" s="13" t="s">
        <v>9</v>
      </c>
      <c r="O608" s="18" t="str">
        <f>IF(ISBLANK(N608)=TRUE," ",'2. Metadata'!B$62)</f>
        <v>microSiemens per centimetre</v>
      </c>
      <c r="P608" s="13" t="s">
        <v>9</v>
      </c>
      <c r="Q608" s="18" t="str">
        <f>IF(ISBLANK(P608)=TRUE," ",'2. Metadata'!B$74)</f>
        <v>NTU</v>
      </c>
      <c r="R608" s="13" t="s">
        <v>9</v>
      </c>
      <c r="S608" s="18" t="str">
        <f>IF(ISBLANK(R608)=TRUE," ",'2. Metadata'!B$86)</f>
        <v>most probable number per 100 mL</v>
      </c>
      <c r="T608" s="13" t="s">
        <v>9</v>
      </c>
      <c r="U608" s="18" t="str">
        <f>IF(ISBLANK(T608)=TRUE," ",'2. Metadata'!B$98)</f>
        <v>most probable number per 100 mL</v>
      </c>
      <c r="V608" s="13" t="s">
        <v>9</v>
      </c>
      <c r="W608" s="18" t="str">
        <f>IF(ISBLANK(V608)=TRUE," ",'2. Metadata'!B$110)</f>
        <v>metres</v>
      </c>
      <c r="X608" s="20" t="s">
        <v>9</v>
      </c>
      <c r="Y608" s="18" t="str">
        <f>IF(ISBLANK(X608)=TRUE," ",'2. Metadata'!B$122)</f>
        <v>metres3 per second</v>
      </c>
      <c r="Z608" s="19">
        <v>0</v>
      </c>
      <c r="AA608" s="18" t="str">
        <f>IF(ISBLANK(Z608)=TRUE," ",'2. Metadata'!B$134)</f>
        <v>millimetres</v>
      </c>
      <c r="AB608" s="19" t="s">
        <v>9</v>
      </c>
      <c r="AC608" s="18" t="str">
        <f>IF(ISBLANK(X608)=TRUE," ",'2. Metadata'!B$146)</f>
        <v>N/A</v>
      </c>
      <c r="AD608" s="3" t="s">
        <v>9</v>
      </c>
      <c r="AE608" s="7"/>
      <c r="AF608" s="8"/>
      <c r="AG608" s="8"/>
      <c r="AH608" s="8"/>
      <c r="AI608" s="8"/>
      <c r="AJ608" s="8"/>
      <c r="AK608" s="8"/>
      <c r="AL608" s="8"/>
      <c r="AM608" s="8"/>
      <c r="AN608" s="8"/>
      <c r="AO608" s="8"/>
    </row>
    <row r="609" spans="1:41" x14ac:dyDescent="0.2">
      <c r="A609" s="24" t="s">
        <v>1017</v>
      </c>
      <c r="B609" s="10" t="s">
        <v>7</v>
      </c>
      <c r="C609" s="2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49.57</v>
      </c>
      <c r="D609" s="12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-117.65</v>
      </c>
      <c r="E609" s="19" t="s">
        <v>9</v>
      </c>
      <c r="F609" s="13" t="s">
        <v>1018</v>
      </c>
      <c r="G609" s="14" t="str">
        <f>IF(ISBLANK(F609)=TRUE," ",'2. Metadata'!B$14)</f>
        <v>observation</v>
      </c>
      <c r="H609" s="13">
        <v>0</v>
      </c>
      <c r="I609" s="21" t="str">
        <f>IF(ISBLANK(H609)=TRUE," ",'2. Metadata'!B$26)</f>
        <v>degrees Celsius</v>
      </c>
      <c r="J609" s="13">
        <v>2</v>
      </c>
      <c r="K609" s="21" t="str">
        <f>IF(ISBLANK(J609)=TRUE," ",'2. Metadata'!B$38)</f>
        <v>degrees Celsius</v>
      </c>
      <c r="L609" s="13" t="s">
        <v>9</v>
      </c>
      <c r="M609" s="18" t="str">
        <f>IF(ISBLANK(L609)=TRUE," ",'2. Metadata'!B$50)</f>
        <v>milligrams per litre</v>
      </c>
      <c r="N609" s="13" t="s">
        <v>9</v>
      </c>
      <c r="O609" s="18" t="str">
        <f>IF(ISBLANK(N609)=TRUE," ",'2. Metadata'!B$62)</f>
        <v>microSiemens per centimetre</v>
      </c>
      <c r="P609" s="13" t="s">
        <v>9</v>
      </c>
      <c r="Q609" s="18" t="str">
        <f>IF(ISBLANK(P609)=TRUE," ",'2. Metadata'!B$74)</f>
        <v>NTU</v>
      </c>
      <c r="R609" s="13" t="s">
        <v>9</v>
      </c>
      <c r="S609" s="18" t="str">
        <f>IF(ISBLANK(R609)=TRUE," ",'2. Metadata'!B$86)</f>
        <v>most probable number per 100 mL</v>
      </c>
      <c r="T609" s="13" t="s">
        <v>9</v>
      </c>
      <c r="U609" s="18" t="str">
        <f>IF(ISBLANK(T609)=TRUE," ",'2. Metadata'!B$98)</f>
        <v>most probable number per 100 mL</v>
      </c>
      <c r="V609" s="13">
        <v>0.14000000000000001</v>
      </c>
      <c r="W609" s="18" t="str">
        <f>IF(ISBLANK(V609)=TRUE," ",'2. Metadata'!B$110)</f>
        <v>metres</v>
      </c>
      <c r="X609" s="20">
        <v>2.7699999999999999E-2</v>
      </c>
      <c r="Y609" s="18" t="str">
        <f>IF(ISBLANK(X609)=TRUE," ",'2. Metadata'!B$122)</f>
        <v>metres3 per second</v>
      </c>
      <c r="Z609" s="19">
        <v>0</v>
      </c>
      <c r="AA609" s="18" t="str">
        <f>IF(ISBLANK(Z609)=TRUE," ",'2. Metadata'!B$134)</f>
        <v>millimetres</v>
      </c>
      <c r="AB609" s="19" t="s">
        <v>24</v>
      </c>
      <c r="AC609" s="18" t="str">
        <f>IF(ISBLANK(X609)=TRUE," ",'2. Metadata'!B$146)</f>
        <v>N/A</v>
      </c>
      <c r="AD609" s="3" t="s">
        <v>9</v>
      </c>
      <c r="AE609" s="7"/>
      <c r="AF609" s="8"/>
      <c r="AG609" s="8"/>
      <c r="AH609" s="8"/>
      <c r="AI609" s="8"/>
      <c r="AJ609" s="8"/>
      <c r="AK609" s="8"/>
      <c r="AL609" s="8"/>
      <c r="AM609" s="8"/>
      <c r="AN609" s="8"/>
      <c r="AO609" s="8"/>
    </row>
    <row r="610" spans="1:41" x14ac:dyDescent="0.2">
      <c r="A610" s="24" t="s">
        <v>1019</v>
      </c>
      <c r="B610" s="10" t="s">
        <v>7</v>
      </c>
      <c r="C610" s="2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49.57</v>
      </c>
      <c r="D610" s="12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-117.65</v>
      </c>
      <c r="E610" s="19" t="s">
        <v>9</v>
      </c>
      <c r="F610" s="13" t="s">
        <v>9</v>
      </c>
      <c r="G610" s="14" t="str">
        <f>IF(ISBLANK(F610)=TRUE," ",'2. Metadata'!B$14)</f>
        <v>observation</v>
      </c>
      <c r="H610" s="13" t="s">
        <v>9</v>
      </c>
      <c r="I610" s="21" t="str">
        <f>IF(ISBLANK(H610)=TRUE," ",'2. Metadata'!B$26)</f>
        <v>degrees Celsius</v>
      </c>
      <c r="J610" s="13" t="s">
        <v>9</v>
      </c>
      <c r="K610" s="21" t="str">
        <f>IF(ISBLANK(J610)=TRUE," ",'2. Metadata'!B$38)</f>
        <v>degrees Celsius</v>
      </c>
      <c r="L610" s="13" t="s">
        <v>9</v>
      </c>
      <c r="M610" s="18" t="str">
        <f>IF(ISBLANK(L610)=TRUE," ",'2. Metadata'!B$50)</f>
        <v>milligrams per litre</v>
      </c>
      <c r="N610" s="13" t="s">
        <v>9</v>
      </c>
      <c r="O610" s="18" t="str">
        <f>IF(ISBLANK(N610)=TRUE," ",'2. Metadata'!B$62)</f>
        <v>microSiemens per centimetre</v>
      </c>
      <c r="P610" s="13" t="s">
        <v>9</v>
      </c>
      <c r="Q610" s="18" t="str">
        <f>IF(ISBLANK(P610)=TRUE," ",'2. Metadata'!B$74)</f>
        <v>NTU</v>
      </c>
      <c r="R610" s="13" t="s">
        <v>9</v>
      </c>
      <c r="S610" s="18" t="str">
        <f>IF(ISBLANK(R610)=TRUE," ",'2. Metadata'!B$86)</f>
        <v>most probable number per 100 mL</v>
      </c>
      <c r="T610" s="13" t="s">
        <v>9</v>
      </c>
      <c r="U610" s="18" t="str">
        <f>IF(ISBLANK(T610)=TRUE," ",'2. Metadata'!B$98)</f>
        <v>most probable number per 100 mL</v>
      </c>
      <c r="V610" s="13" t="s">
        <v>9</v>
      </c>
      <c r="W610" s="18" t="str">
        <f>IF(ISBLANK(V610)=TRUE," ",'2. Metadata'!B$110)</f>
        <v>metres</v>
      </c>
      <c r="X610" s="20" t="s">
        <v>9</v>
      </c>
      <c r="Y610" s="18" t="str">
        <f>IF(ISBLANK(X610)=TRUE," ",'2. Metadata'!B$122)</f>
        <v>metres3 per second</v>
      </c>
      <c r="Z610" s="19">
        <v>0</v>
      </c>
      <c r="AA610" s="18" t="str">
        <f>IF(ISBLANK(Z610)=TRUE," ",'2. Metadata'!B$134)</f>
        <v>millimetres</v>
      </c>
      <c r="AB610" s="19" t="s">
        <v>9</v>
      </c>
      <c r="AC610" s="18" t="str">
        <f>IF(ISBLANK(X610)=TRUE," ",'2. Metadata'!B$146)</f>
        <v>N/A</v>
      </c>
      <c r="AD610" s="3" t="s">
        <v>9</v>
      </c>
      <c r="AE610" s="7"/>
      <c r="AF610" s="8"/>
      <c r="AG610" s="8"/>
      <c r="AH610" s="8"/>
      <c r="AI610" s="8"/>
      <c r="AJ610" s="8"/>
      <c r="AK610" s="8"/>
      <c r="AL610" s="8"/>
      <c r="AM610" s="8"/>
      <c r="AN610" s="8"/>
      <c r="AO610" s="8"/>
    </row>
    <row r="611" spans="1:41" x14ac:dyDescent="0.2">
      <c r="A611" s="24" t="s">
        <v>1020</v>
      </c>
      <c r="B611" s="10" t="s">
        <v>7</v>
      </c>
      <c r="C611" s="2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49.57</v>
      </c>
      <c r="D611" s="12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-117.65</v>
      </c>
      <c r="E611" s="19" t="s">
        <v>9</v>
      </c>
      <c r="F611" s="13" t="s">
        <v>1021</v>
      </c>
      <c r="G611" s="14" t="str">
        <f>IF(ISBLANK(F611)=TRUE," ",'2. Metadata'!B$14)</f>
        <v>observation</v>
      </c>
      <c r="H611" s="13">
        <v>3.5</v>
      </c>
      <c r="I611" s="21" t="str">
        <f>IF(ISBLANK(H611)=TRUE," ",'2. Metadata'!B$26)</f>
        <v>degrees Celsius</v>
      </c>
      <c r="J611" s="13">
        <v>3</v>
      </c>
      <c r="K611" s="21" t="str">
        <f>IF(ISBLANK(J611)=TRUE," ",'2. Metadata'!B$38)</f>
        <v>degrees Celsius</v>
      </c>
      <c r="L611" s="13" t="s">
        <v>15</v>
      </c>
      <c r="M611" s="18" t="str">
        <f>IF(ISBLANK(L611)=TRUE," ",'2. Metadata'!B$50)</f>
        <v>milligrams per litre</v>
      </c>
      <c r="N611" s="13">
        <v>119</v>
      </c>
      <c r="O611" s="18" t="str">
        <f>IF(ISBLANK(N611)=TRUE," ",'2. Metadata'!B$62)</f>
        <v>microSiemens per centimetre</v>
      </c>
      <c r="P611" s="13">
        <v>0.65</v>
      </c>
      <c r="Q611" s="18" t="str">
        <f>IF(ISBLANK(P611)=TRUE," ",'2. Metadata'!B$74)</f>
        <v>NTU</v>
      </c>
      <c r="R611" s="13" t="s">
        <v>9</v>
      </c>
      <c r="S611" s="18" t="str">
        <f>IF(ISBLANK(R611)=TRUE," ",'2. Metadata'!B$86)</f>
        <v>most probable number per 100 mL</v>
      </c>
      <c r="T611" s="13" t="s">
        <v>9</v>
      </c>
      <c r="U611" s="18" t="str">
        <f>IF(ISBLANK(T611)=TRUE," ",'2. Metadata'!B$98)</f>
        <v>most probable number per 100 mL</v>
      </c>
      <c r="V611" s="13">
        <v>0.128</v>
      </c>
      <c r="W611" s="18" t="str">
        <f>IF(ISBLANK(V611)=TRUE," ",'2. Metadata'!B$110)</f>
        <v>metres</v>
      </c>
      <c r="X611" s="20">
        <v>2.4299999999999999E-2</v>
      </c>
      <c r="Y611" s="18" t="str">
        <f>IF(ISBLANK(X611)=TRUE," ",'2. Metadata'!B$122)</f>
        <v>metres3 per second</v>
      </c>
      <c r="Z611" s="19">
        <v>0</v>
      </c>
      <c r="AA611" s="18" t="str">
        <f>IF(ISBLANK(Z611)=TRUE," ",'2. Metadata'!B$134)</f>
        <v>millimetres</v>
      </c>
      <c r="AB611" s="19" t="s">
        <v>24</v>
      </c>
      <c r="AC611" s="18" t="str">
        <f>IF(ISBLANK(X611)=TRUE," ",'2. Metadata'!B$146)</f>
        <v>N/A</v>
      </c>
      <c r="AD611" s="3" t="s">
        <v>9</v>
      </c>
      <c r="AE611" s="7"/>
      <c r="AF611" s="8"/>
      <c r="AG611" s="8"/>
      <c r="AH611" s="8"/>
      <c r="AI611" s="8"/>
      <c r="AJ611" s="8"/>
      <c r="AK611" s="8"/>
      <c r="AL611" s="8"/>
      <c r="AM611" s="8"/>
      <c r="AN611" s="8"/>
      <c r="AO611" s="8"/>
    </row>
    <row r="612" spans="1:41" x14ac:dyDescent="0.2">
      <c r="A612" s="24" t="s">
        <v>1022</v>
      </c>
      <c r="B612" s="10" t="s">
        <v>7</v>
      </c>
      <c r="C612" s="2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49.57</v>
      </c>
      <c r="D612" s="12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-117.65</v>
      </c>
      <c r="E612" s="19" t="s">
        <v>9</v>
      </c>
      <c r="F612" s="13" t="s">
        <v>9</v>
      </c>
      <c r="G612" s="14" t="str">
        <f>IF(ISBLANK(F612)=TRUE," ",'2. Metadata'!B$14)</f>
        <v>observation</v>
      </c>
      <c r="H612" s="13" t="s">
        <v>9</v>
      </c>
      <c r="I612" s="21" t="str">
        <f>IF(ISBLANK(H612)=TRUE," ",'2. Metadata'!B$26)</f>
        <v>degrees Celsius</v>
      </c>
      <c r="J612" s="13" t="s">
        <v>9</v>
      </c>
      <c r="K612" s="21" t="str">
        <f>IF(ISBLANK(J612)=TRUE," ",'2. Metadata'!B$38)</f>
        <v>degrees Celsius</v>
      </c>
      <c r="L612" s="13" t="s">
        <v>9</v>
      </c>
      <c r="M612" s="18" t="str">
        <f>IF(ISBLANK(L612)=TRUE," ",'2. Metadata'!B$50)</f>
        <v>milligrams per litre</v>
      </c>
      <c r="N612" s="13" t="s">
        <v>9</v>
      </c>
      <c r="O612" s="18" t="str">
        <f>IF(ISBLANK(N612)=TRUE," ",'2. Metadata'!B$62)</f>
        <v>microSiemens per centimetre</v>
      </c>
      <c r="P612" s="13" t="s">
        <v>9</v>
      </c>
      <c r="Q612" s="18" t="str">
        <f>IF(ISBLANK(P612)=TRUE," ",'2. Metadata'!B$74)</f>
        <v>NTU</v>
      </c>
      <c r="R612" s="13" t="s">
        <v>9</v>
      </c>
      <c r="S612" s="18" t="str">
        <f>IF(ISBLANK(R612)=TRUE," ",'2. Metadata'!B$86)</f>
        <v>most probable number per 100 mL</v>
      </c>
      <c r="T612" s="13" t="s">
        <v>9</v>
      </c>
      <c r="U612" s="18" t="str">
        <f>IF(ISBLANK(T612)=TRUE," ",'2. Metadata'!B$98)</f>
        <v>most probable number per 100 mL</v>
      </c>
      <c r="V612" s="13" t="s">
        <v>9</v>
      </c>
      <c r="W612" s="18" t="str">
        <f>IF(ISBLANK(V612)=TRUE," ",'2. Metadata'!B$110)</f>
        <v>metres</v>
      </c>
      <c r="X612" s="20" t="s">
        <v>9</v>
      </c>
      <c r="Y612" s="18" t="str">
        <f>IF(ISBLANK(X612)=TRUE," ",'2. Metadata'!B$122)</f>
        <v>metres3 per second</v>
      </c>
      <c r="Z612" s="19">
        <v>0</v>
      </c>
      <c r="AA612" s="18" t="str">
        <f>IF(ISBLANK(Z612)=TRUE," ",'2. Metadata'!B$134)</f>
        <v>millimetres</v>
      </c>
      <c r="AB612" s="19" t="s">
        <v>9</v>
      </c>
      <c r="AC612" s="18" t="str">
        <f>IF(ISBLANK(X612)=TRUE," ",'2. Metadata'!B$146)</f>
        <v>N/A</v>
      </c>
      <c r="AD612" s="3" t="s">
        <v>9</v>
      </c>
      <c r="AE612" s="7"/>
      <c r="AF612" s="8"/>
      <c r="AG612" s="8"/>
      <c r="AH612" s="8"/>
      <c r="AI612" s="8"/>
      <c r="AJ612" s="8"/>
      <c r="AK612" s="8"/>
      <c r="AL612" s="8"/>
      <c r="AM612" s="8"/>
      <c r="AN612" s="8"/>
      <c r="AO612" s="8"/>
    </row>
    <row r="613" spans="1:41" x14ac:dyDescent="0.2">
      <c r="A613" s="24" t="s">
        <v>1023</v>
      </c>
      <c r="B613" s="10" t="s">
        <v>7</v>
      </c>
      <c r="C613" s="2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49.57</v>
      </c>
      <c r="D613" s="12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-117.65</v>
      </c>
      <c r="E613" s="19" t="s">
        <v>9</v>
      </c>
      <c r="F613" s="13" t="s">
        <v>9</v>
      </c>
      <c r="G613" s="14" t="str">
        <f>IF(ISBLANK(F613)=TRUE," ",'2. Metadata'!B$14)</f>
        <v>observation</v>
      </c>
      <c r="H613" s="13" t="s">
        <v>9</v>
      </c>
      <c r="I613" s="21" t="str">
        <f>IF(ISBLANK(H613)=TRUE," ",'2. Metadata'!B$26)</f>
        <v>degrees Celsius</v>
      </c>
      <c r="J613" s="13" t="s">
        <v>9</v>
      </c>
      <c r="K613" s="21" t="str">
        <f>IF(ISBLANK(J613)=TRUE," ",'2. Metadata'!B$38)</f>
        <v>degrees Celsius</v>
      </c>
      <c r="L613" s="13" t="s">
        <v>9</v>
      </c>
      <c r="M613" s="18" t="str">
        <f>IF(ISBLANK(L613)=TRUE," ",'2. Metadata'!B$50)</f>
        <v>milligrams per litre</v>
      </c>
      <c r="N613" s="13" t="s">
        <v>9</v>
      </c>
      <c r="O613" s="18" t="str">
        <f>IF(ISBLANK(N613)=TRUE," ",'2. Metadata'!B$62)</f>
        <v>microSiemens per centimetre</v>
      </c>
      <c r="P613" s="13" t="s">
        <v>9</v>
      </c>
      <c r="Q613" s="18" t="str">
        <f>IF(ISBLANK(P613)=TRUE," ",'2. Metadata'!B$74)</f>
        <v>NTU</v>
      </c>
      <c r="R613" s="13" t="s">
        <v>9</v>
      </c>
      <c r="S613" s="18" t="str">
        <f>IF(ISBLANK(R613)=TRUE," ",'2. Metadata'!B$86)</f>
        <v>most probable number per 100 mL</v>
      </c>
      <c r="T613" s="13" t="s">
        <v>9</v>
      </c>
      <c r="U613" s="18" t="str">
        <f>IF(ISBLANK(T613)=TRUE," ",'2. Metadata'!B$98)</f>
        <v>most probable number per 100 mL</v>
      </c>
      <c r="V613" s="13" t="s">
        <v>9</v>
      </c>
      <c r="W613" s="18" t="str">
        <f>IF(ISBLANK(V613)=TRUE," ",'2. Metadata'!B$110)</f>
        <v>metres</v>
      </c>
      <c r="X613" s="20" t="s">
        <v>9</v>
      </c>
      <c r="Y613" s="18" t="str">
        <f>IF(ISBLANK(X613)=TRUE," ",'2. Metadata'!B$122)</f>
        <v>metres3 per second</v>
      </c>
      <c r="Z613" s="19">
        <v>0.8</v>
      </c>
      <c r="AA613" s="18" t="str">
        <f>IF(ISBLANK(Z613)=TRUE," ",'2. Metadata'!B$134)</f>
        <v>millimetres</v>
      </c>
      <c r="AB613" s="19" t="s">
        <v>9</v>
      </c>
      <c r="AC613" s="18" t="str">
        <f>IF(ISBLANK(X613)=TRUE," ",'2. Metadata'!B$146)</f>
        <v>N/A</v>
      </c>
      <c r="AD613" s="3" t="s">
        <v>9</v>
      </c>
      <c r="AE613" s="7"/>
      <c r="AF613" s="8"/>
      <c r="AG613" s="8"/>
      <c r="AH613" s="8"/>
      <c r="AI613" s="8"/>
      <c r="AJ613" s="8"/>
      <c r="AK613" s="8"/>
      <c r="AL613" s="8"/>
      <c r="AM613" s="8"/>
      <c r="AN613" s="8"/>
      <c r="AO613" s="8"/>
    </row>
    <row r="614" spans="1:41" x14ac:dyDescent="0.2">
      <c r="A614" s="24" t="s">
        <v>1024</v>
      </c>
      <c r="B614" s="10" t="s">
        <v>7</v>
      </c>
      <c r="C614" s="2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49.57</v>
      </c>
      <c r="D614" s="12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-117.65</v>
      </c>
      <c r="E614" s="19" t="s">
        <v>9</v>
      </c>
      <c r="F614" s="13" t="s">
        <v>9</v>
      </c>
      <c r="G614" s="14" t="str">
        <f>IF(ISBLANK(F614)=TRUE," ",'2. Metadata'!B$14)</f>
        <v>observation</v>
      </c>
      <c r="H614" s="13" t="s">
        <v>9</v>
      </c>
      <c r="I614" s="21" t="str">
        <f>IF(ISBLANK(H614)=TRUE," ",'2. Metadata'!B$26)</f>
        <v>degrees Celsius</v>
      </c>
      <c r="J614" s="13" t="s">
        <v>9</v>
      </c>
      <c r="K614" s="21" t="str">
        <f>IF(ISBLANK(J614)=TRUE," ",'2. Metadata'!B$38)</f>
        <v>degrees Celsius</v>
      </c>
      <c r="L614" s="13" t="s">
        <v>9</v>
      </c>
      <c r="M614" s="18" t="str">
        <f>IF(ISBLANK(L614)=TRUE," ",'2. Metadata'!B$50)</f>
        <v>milligrams per litre</v>
      </c>
      <c r="N614" s="13" t="s">
        <v>9</v>
      </c>
      <c r="O614" s="18" t="str">
        <f>IF(ISBLANK(N614)=TRUE," ",'2. Metadata'!B$62)</f>
        <v>microSiemens per centimetre</v>
      </c>
      <c r="P614" s="13" t="s">
        <v>9</v>
      </c>
      <c r="Q614" s="18" t="str">
        <f>IF(ISBLANK(P614)=TRUE," ",'2. Metadata'!B$74)</f>
        <v>NTU</v>
      </c>
      <c r="R614" s="13" t="s">
        <v>9</v>
      </c>
      <c r="S614" s="18" t="str">
        <f>IF(ISBLANK(R614)=TRUE," ",'2. Metadata'!B$86)</f>
        <v>most probable number per 100 mL</v>
      </c>
      <c r="T614" s="13" t="s">
        <v>9</v>
      </c>
      <c r="U614" s="18" t="str">
        <f>IF(ISBLANK(T614)=TRUE," ",'2. Metadata'!B$98)</f>
        <v>most probable number per 100 mL</v>
      </c>
      <c r="V614" s="13" t="s">
        <v>9</v>
      </c>
      <c r="W614" s="18" t="str">
        <f>IF(ISBLANK(V614)=TRUE," ",'2. Metadata'!B$110)</f>
        <v>metres</v>
      </c>
      <c r="X614" s="20" t="s">
        <v>9</v>
      </c>
      <c r="Y614" s="18" t="str">
        <f>IF(ISBLANK(X614)=TRUE," ",'2. Metadata'!B$122)</f>
        <v>metres3 per second</v>
      </c>
      <c r="Z614" s="19">
        <v>0</v>
      </c>
      <c r="AA614" s="18" t="str">
        <f>IF(ISBLANK(Z614)=TRUE," ",'2. Metadata'!B$134)</f>
        <v>millimetres</v>
      </c>
      <c r="AB614" s="19" t="s">
        <v>9</v>
      </c>
      <c r="AC614" s="18" t="str">
        <f>IF(ISBLANK(X614)=TRUE," ",'2. Metadata'!B$146)</f>
        <v>N/A</v>
      </c>
      <c r="AD614" s="3" t="s">
        <v>9</v>
      </c>
      <c r="AE614" s="7"/>
      <c r="AF614" s="8"/>
      <c r="AG614" s="8"/>
      <c r="AH614" s="8"/>
      <c r="AI614" s="8"/>
      <c r="AJ614" s="8"/>
      <c r="AK614" s="8"/>
      <c r="AL614" s="8"/>
      <c r="AM614" s="8"/>
      <c r="AN614" s="8"/>
      <c r="AO614" s="8"/>
    </row>
    <row r="615" spans="1:41" x14ac:dyDescent="0.2">
      <c r="A615" s="24" t="s">
        <v>1025</v>
      </c>
      <c r="B615" s="10" t="s">
        <v>7</v>
      </c>
      <c r="C615" s="2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49.57</v>
      </c>
      <c r="D615" s="12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-117.65</v>
      </c>
      <c r="E615" s="19" t="s">
        <v>9</v>
      </c>
      <c r="F615" s="13" t="s">
        <v>1026</v>
      </c>
      <c r="G615" s="14" t="str">
        <f>IF(ISBLANK(F615)=TRUE," ",'2. Metadata'!B$14)</f>
        <v>observation</v>
      </c>
      <c r="H615" s="13">
        <v>6</v>
      </c>
      <c r="I615" s="21" t="str">
        <f>IF(ISBLANK(H615)=TRUE," ",'2. Metadata'!B$26)</f>
        <v>degrees Celsius</v>
      </c>
      <c r="J615" s="13">
        <v>4.5</v>
      </c>
      <c r="K615" s="21" t="str">
        <f>IF(ISBLANK(J615)=TRUE," ",'2. Metadata'!B$38)</f>
        <v>degrees Celsius</v>
      </c>
      <c r="L615" s="13" t="s">
        <v>9</v>
      </c>
      <c r="M615" s="18" t="str">
        <f>IF(ISBLANK(L615)=TRUE," ",'2. Metadata'!B$50)</f>
        <v>milligrams per litre</v>
      </c>
      <c r="N615" s="13" t="s">
        <v>9</v>
      </c>
      <c r="O615" s="18" t="str">
        <f>IF(ISBLANK(N615)=TRUE," ",'2. Metadata'!B$62)</f>
        <v>microSiemens per centimetre</v>
      </c>
      <c r="P615" s="13" t="s">
        <v>9</v>
      </c>
      <c r="Q615" s="18" t="str">
        <f>IF(ISBLANK(P615)=TRUE," ",'2. Metadata'!B$74)</f>
        <v>NTU</v>
      </c>
      <c r="R615" s="13" t="s">
        <v>9</v>
      </c>
      <c r="S615" s="18" t="str">
        <f>IF(ISBLANK(R615)=TRUE," ",'2. Metadata'!B$86)</f>
        <v>most probable number per 100 mL</v>
      </c>
      <c r="T615" s="13" t="s">
        <v>9</v>
      </c>
      <c r="U615" s="18" t="str">
        <f>IF(ISBLANK(T615)=TRUE," ",'2. Metadata'!B$98)</f>
        <v>most probable number per 100 mL</v>
      </c>
      <c r="V615" s="13">
        <v>0.14199999999999999</v>
      </c>
      <c r="W615" s="18" t="str">
        <f>IF(ISBLANK(V615)=TRUE," ",'2. Metadata'!B$110)</f>
        <v>metres</v>
      </c>
      <c r="X615" s="20">
        <v>0.11700000000000001</v>
      </c>
      <c r="Y615" s="18" t="str">
        <f>IF(ISBLANK(X615)=TRUE," ",'2. Metadata'!B$122)</f>
        <v>metres3 per second</v>
      </c>
      <c r="Z615" s="19">
        <v>0</v>
      </c>
      <c r="AA615" s="18" t="str">
        <f>IF(ISBLANK(Z615)=TRUE," ",'2. Metadata'!B$134)</f>
        <v>millimetres</v>
      </c>
      <c r="AB615" s="19" t="s">
        <v>30</v>
      </c>
      <c r="AC615" s="18" t="str">
        <f>IF(ISBLANK(X615)=TRUE," ",'2. Metadata'!B$146)</f>
        <v>N/A</v>
      </c>
      <c r="AD615" s="3" t="s">
        <v>9</v>
      </c>
      <c r="AE615" s="7"/>
      <c r="AF615" s="8"/>
      <c r="AG615" s="8"/>
      <c r="AH615" s="8"/>
      <c r="AI615" s="8"/>
      <c r="AJ615" s="8"/>
      <c r="AK615" s="8"/>
      <c r="AL615" s="8"/>
      <c r="AM615" s="8"/>
      <c r="AN615" s="8"/>
      <c r="AO615" s="8"/>
    </row>
    <row r="616" spans="1:41" x14ac:dyDescent="0.2">
      <c r="A616" s="24" t="s">
        <v>1027</v>
      </c>
      <c r="B616" s="10" t="s">
        <v>7</v>
      </c>
      <c r="C616" s="2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49.57</v>
      </c>
      <c r="D616" s="12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-117.65</v>
      </c>
      <c r="E616" s="19" t="s">
        <v>9</v>
      </c>
      <c r="F616" s="13" t="s">
        <v>1028</v>
      </c>
      <c r="G616" s="14" t="str">
        <f>IF(ISBLANK(F616)=TRUE," ",'2. Metadata'!B$14)</f>
        <v>observation</v>
      </c>
      <c r="H616" s="13">
        <v>5</v>
      </c>
      <c r="I616" s="21" t="str">
        <f>IF(ISBLANK(H616)=TRUE," ",'2. Metadata'!B$26)</f>
        <v>degrees Celsius</v>
      </c>
      <c r="J616" s="13">
        <v>4</v>
      </c>
      <c r="K616" s="21" t="str">
        <f>IF(ISBLANK(J616)=TRUE," ",'2. Metadata'!B$38)</f>
        <v>degrees Celsius</v>
      </c>
      <c r="L616" s="13" t="s">
        <v>15</v>
      </c>
      <c r="M616" s="18" t="str">
        <f>IF(ISBLANK(L616)=TRUE," ",'2. Metadata'!B$50)</f>
        <v>milligrams per litre</v>
      </c>
      <c r="N616" s="13">
        <v>85.6</v>
      </c>
      <c r="O616" s="18" t="str">
        <f>IF(ISBLANK(N616)=TRUE," ",'2. Metadata'!B$62)</f>
        <v>microSiemens per centimetre</v>
      </c>
      <c r="P616" s="13">
        <v>0.9</v>
      </c>
      <c r="Q616" s="18" t="str">
        <f>IF(ISBLANK(P616)=TRUE," ",'2. Metadata'!B$74)</f>
        <v>NTU</v>
      </c>
      <c r="R616" s="13" t="s">
        <v>9</v>
      </c>
      <c r="S616" s="18" t="str">
        <f>IF(ISBLANK(R616)=TRUE," ",'2. Metadata'!B$86)</f>
        <v>most probable number per 100 mL</v>
      </c>
      <c r="T616" s="13" t="s">
        <v>9</v>
      </c>
      <c r="U616" s="18" t="str">
        <f>IF(ISBLANK(T616)=TRUE," ",'2. Metadata'!B$98)</f>
        <v>most probable number per 100 mL</v>
      </c>
      <c r="V616" s="13">
        <v>0.14000000000000001</v>
      </c>
      <c r="W616" s="18" t="str">
        <f>IF(ISBLANK(V616)=TRUE," ",'2. Metadata'!B$110)</f>
        <v>metres</v>
      </c>
      <c r="X616" s="20">
        <v>0.115</v>
      </c>
      <c r="Y616" s="18" t="str">
        <f>IF(ISBLANK(X616)=TRUE," ",'2. Metadata'!B$122)</f>
        <v>metres3 per second</v>
      </c>
      <c r="Z616" s="19">
        <v>5.8</v>
      </c>
      <c r="AA616" s="18" t="str">
        <f>IF(ISBLANK(Z616)=TRUE," ",'2. Metadata'!B$134)</f>
        <v>millimetres</v>
      </c>
      <c r="AB616" s="19" t="s">
        <v>24</v>
      </c>
      <c r="AC616" s="18" t="str">
        <f>IF(ISBLANK(X616)=TRUE," ",'2. Metadata'!B$146)</f>
        <v>N/A</v>
      </c>
      <c r="AD616" s="3" t="s">
        <v>9</v>
      </c>
      <c r="AE616" s="7"/>
      <c r="AF616" s="8"/>
      <c r="AG616" s="8"/>
      <c r="AH616" s="8"/>
      <c r="AI616" s="8"/>
      <c r="AJ616" s="8"/>
      <c r="AK616" s="8"/>
      <c r="AL616" s="8"/>
      <c r="AM616" s="8"/>
      <c r="AN616" s="8"/>
      <c r="AO616" s="8"/>
    </row>
    <row r="617" spans="1:41" x14ac:dyDescent="0.2">
      <c r="A617" s="24" t="s">
        <v>1029</v>
      </c>
      <c r="B617" s="10" t="s">
        <v>7</v>
      </c>
      <c r="C617" s="2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49.57</v>
      </c>
      <c r="D617" s="12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-117.65</v>
      </c>
      <c r="E617" s="19" t="s">
        <v>9</v>
      </c>
      <c r="F617" s="13" t="s">
        <v>9</v>
      </c>
      <c r="G617" s="14" t="str">
        <f>IF(ISBLANK(F617)=TRUE," ",'2. Metadata'!B$14)</f>
        <v>observation</v>
      </c>
      <c r="H617" s="13" t="s">
        <v>9</v>
      </c>
      <c r="I617" s="21" t="str">
        <f>IF(ISBLANK(H617)=TRUE," ",'2. Metadata'!B$26)</f>
        <v>degrees Celsius</v>
      </c>
      <c r="J617" s="13" t="s">
        <v>9</v>
      </c>
      <c r="K617" s="21" t="str">
        <f>IF(ISBLANK(J617)=TRUE," ",'2. Metadata'!B$38)</f>
        <v>degrees Celsius</v>
      </c>
      <c r="L617" s="13" t="s">
        <v>9</v>
      </c>
      <c r="M617" s="18" t="str">
        <f>IF(ISBLANK(L617)=TRUE," ",'2. Metadata'!B$50)</f>
        <v>milligrams per litre</v>
      </c>
      <c r="N617" s="13" t="s">
        <v>9</v>
      </c>
      <c r="O617" s="18" t="str">
        <f>IF(ISBLANK(N617)=TRUE," ",'2. Metadata'!B$62)</f>
        <v>microSiemens per centimetre</v>
      </c>
      <c r="P617" s="13" t="s">
        <v>9</v>
      </c>
      <c r="Q617" s="18" t="str">
        <f>IF(ISBLANK(P617)=TRUE," ",'2. Metadata'!B$74)</f>
        <v>NTU</v>
      </c>
      <c r="R617" s="13" t="s">
        <v>9</v>
      </c>
      <c r="S617" s="18" t="str">
        <f>IF(ISBLANK(R617)=TRUE," ",'2. Metadata'!B$86)</f>
        <v>most probable number per 100 mL</v>
      </c>
      <c r="T617" s="13" t="s">
        <v>9</v>
      </c>
      <c r="U617" s="18" t="str">
        <f>IF(ISBLANK(T617)=TRUE," ",'2. Metadata'!B$98)</f>
        <v>most probable number per 100 mL</v>
      </c>
      <c r="V617" s="13" t="s">
        <v>9</v>
      </c>
      <c r="W617" s="18" t="str">
        <f>IF(ISBLANK(V617)=TRUE," ",'2. Metadata'!B$110)</f>
        <v>metres</v>
      </c>
      <c r="X617" s="20" t="s">
        <v>9</v>
      </c>
      <c r="Y617" s="18" t="str">
        <f>IF(ISBLANK(X617)=TRUE," ",'2. Metadata'!B$122)</f>
        <v>metres3 per second</v>
      </c>
      <c r="Z617" s="19">
        <v>15.4</v>
      </c>
      <c r="AA617" s="18" t="str">
        <f>IF(ISBLANK(Z617)=TRUE," ",'2. Metadata'!B$134)</f>
        <v>millimetres</v>
      </c>
      <c r="AB617" s="19" t="s">
        <v>9</v>
      </c>
      <c r="AC617" s="18" t="str">
        <f>IF(ISBLANK(X617)=TRUE," ",'2. Metadata'!B$146)</f>
        <v>N/A</v>
      </c>
      <c r="AD617" s="3" t="s">
        <v>9</v>
      </c>
      <c r="AE617" s="7"/>
      <c r="AF617" s="8"/>
      <c r="AG617" s="8"/>
      <c r="AH617" s="8"/>
      <c r="AI617" s="8"/>
      <c r="AJ617" s="8"/>
      <c r="AK617" s="8"/>
      <c r="AL617" s="8"/>
      <c r="AM617" s="8"/>
      <c r="AN617" s="8"/>
      <c r="AO617" s="8"/>
    </row>
    <row r="618" spans="1:41" x14ac:dyDescent="0.2">
      <c r="A618" s="24" t="s">
        <v>1030</v>
      </c>
      <c r="B618" s="10" t="s">
        <v>7</v>
      </c>
      <c r="C618" s="2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49.57</v>
      </c>
      <c r="D618" s="12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-117.65</v>
      </c>
      <c r="E618" s="19" t="s">
        <v>9</v>
      </c>
      <c r="F618" s="13" t="s">
        <v>1031</v>
      </c>
      <c r="G618" s="14" t="str">
        <f>IF(ISBLANK(F618)=TRUE," ",'2. Metadata'!B$14)</f>
        <v>observation</v>
      </c>
      <c r="H618" s="13">
        <v>4</v>
      </c>
      <c r="I618" s="21" t="str">
        <f>IF(ISBLANK(H618)=TRUE," ",'2. Metadata'!B$26)</f>
        <v>degrees Celsius</v>
      </c>
      <c r="J618" s="13">
        <v>4</v>
      </c>
      <c r="K618" s="21" t="str">
        <f>IF(ISBLANK(J618)=TRUE," ",'2. Metadata'!B$38)</f>
        <v>degrees Celsius</v>
      </c>
      <c r="L618" s="13" t="s">
        <v>9</v>
      </c>
      <c r="M618" s="18" t="str">
        <f>IF(ISBLANK(L618)=TRUE," ",'2. Metadata'!B$50)</f>
        <v>milligrams per litre</v>
      </c>
      <c r="N618" s="13" t="s">
        <v>9</v>
      </c>
      <c r="O618" s="18" t="str">
        <f>IF(ISBLANK(N618)=TRUE," ",'2. Metadata'!B$62)</f>
        <v>microSiemens per centimetre</v>
      </c>
      <c r="P618" s="13" t="s">
        <v>9</v>
      </c>
      <c r="Q618" s="18" t="str">
        <f>IF(ISBLANK(P618)=TRUE," ",'2. Metadata'!B$74)</f>
        <v>NTU</v>
      </c>
      <c r="R618" s="13" t="s">
        <v>9</v>
      </c>
      <c r="S618" s="18" t="str">
        <f>IF(ISBLANK(R618)=TRUE," ",'2. Metadata'!B$86)</f>
        <v>most probable number per 100 mL</v>
      </c>
      <c r="T618" s="13" t="s">
        <v>9</v>
      </c>
      <c r="U618" s="18" t="str">
        <f>IF(ISBLANK(T618)=TRUE," ",'2. Metadata'!B$98)</f>
        <v>most probable number per 100 mL</v>
      </c>
      <c r="V618" s="13">
        <v>0.17</v>
      </c>
      <c r="W618" s="18" t="str">
        <f>IF(ISBLANK(V618)=TRUE," ",'2. Metadata'!B$110)</f>
        <v>metres</v>
      </c>
      <c r="X618" s="20">
        <v>0.152</v>
      </c>
      <c r="Y618" s="18" t="str">
        <f>IF(ISBLANK(X618)=TRUE," ",'2. Metadata'!B$122)</f>
        <v>metres3 per second</v>
      </c>
      <c r="Z618" s="19">
        <v>0</v>
      </c>
      <c r="AA618" s="18" t="str">
        <f>IF(ISBLANK(Z618)=TRUE," ",'2. Metadata'!B$134)</f>
        <v>millimetres</v>
      </c>
      <c r="AB618" s="19" t="s">
        <v>24</v>
      </c>
      <c r="AC618" s="18" t="str">
        <f>IF(ISBLANK(X618)=TRUE," ",'2. Metadata'!B$146)</f>
        <v>N/A</v>
      </c>
      <c r="AD618" s="3" t="s">
        <v>9</v>
      </c>
      <c r="AE618" s="7"/>
      <c r="AF618" s="8"/>
      <c r="AG618" s="8"/>
      <c r="AH618" s="8"/>
      <c r="AI618" s="8"/>
      <c r="AJ618" s="8"/>
      <c r="AK618" s="8"/>
      <c r="AL618" s="8"/>
      <c r="AM618" s="8"/>
      <c r="AN618" s="8"/>
      <c r="AO618" s="8"/>
    </row>
    <row r="619" spans="1:41" x14ac:dyDescent="0.2">
      <c r="A619" s="24" t="s">
        <v>1032</v>
      </c>
      <c r="B619" s="10" t="s">
        <v>7</v>
      </c>
      <c r="C619" s="2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49.57</v>
      </c>
      <c r="D619" s="12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-117.65</v>
      </c>
      <c r="E619" s="19" t="s">
        <v>9</v>
      </c>
      <c r="F619" s="13" t="s">
        <v>9</v>
      </c>
      <c r="G619" s="14" t="str">
        <f>IF(ISBLANK(F619)=TRUE," ",'2. Metadata'!B$14)</f>
        <v>observation</v>
      </c>
      <c r="H619" s="13" t="s">
        <v>9</v>
      </c>
      <c r="I619" s="21" t="str">
        <f>IF(ISBLANK(H619)=TRUE," ",'2. Metadata'!B$26)</f>
        <v>degrees Celsius</v>
      </c>
      <c r="J619" s="13" t="s">
        <v>9</v>
      </c>
      <c r="K619" s="21" t="str">
        <f>IF(ISBLANK(J619)=TRUE," ",'2. Metadata'!B$38)</f>
        <v>degrees Celsius</v>
      </c>
      <c r="L619" s="13" t="s">
        <v>9</v>
      </c>
      <c r="M619" s="18" t="str">
        <f>IF(ISBLANK(L619)=TRUE," ",'2. Metadata'!B$50)</f>
        <v>milligrams per litre</v>
      </c>
      <c r="N619" s="13" t="s">
        <v>9</v>
      </c>
      <c r="O619" s="18" t="str">
        <f>IF(ISBLANK(N619)=TRUE," ",'2. Metadata'!B$62)</f>
        <v>microSiemens per centimetre</v>
      </c>
      <c r="P619" s="13" t="s">
        <v>9</v>
      </c>
      <c r="Q619" s="18" t="str">
        <f>IF(ISBLANK(P619)=TRUE," ",'2. Metadata'!B$74)</f>
        <v>NTU</v>
      </c>
      <c r="R619" s="13" t="s">
        <v>9</v>
      </c>
      <c r="S619" s="18" t="str">
        <f>IF(ISBLANK(R619)=TRUE," ",'2. Metadata'!B$86)</f>
        <v>most probable number per 100 mL</v>
      </c>
      <c r="T619" s="13" t="s">
        <v>9</v>
      </c>
      <c r="U619" s="18" t="str">
        <f>IF(ISBLANK(T619)=TRUE," ",'2. Metadata'!B$98)</f>
        <v>most probable number per 100 mL</v>
      </c>
      <c r="V619" s="13" t="s">
        <v>9</v>
      </c>
      <c r="W619" s="18" t="str">
        <f>IF(ISBLANK(V619)=TRUE," ",'2. Metadata'!B$110)</f>
        <v>metres</v>
      </c>
      <c r="X619" s="20" t="s">
        <v>9</v>
      </c>
      <c r="Y619" s="18" t="str">
        <f>IF(ISBLANK(X619)=TRUE," ",'2. Metadata'!B$122)</f>
        <v>metres3 per second</v>
      </c>
      <c r="Z619" s="19">
        <v>0</v>
      </c>
      <c r="AA619" s="18" t="str">
        <f>IF(ISBLANK(Z619)=TRUE," ",'2. Metadata'!B$134)</f>
        <v>millimetres</v>
      </c>
      <c r="AB619" s="19" t="s">
        <v>9</v>
      </c>
      <c r="AC619" s="18" t="str">
        <f>IF(ISBLANK(X619)=TRUE," ",'2. Metadata'!B$146)</f>
        <v>N/A</v>
      </c>
      <c r="AD619" s="3" t="s">
        <v>9</v>
      </c>
      <c r="AE619" s="7"/>
      <c r="AF619" s="8"/>
      <c r="AG619" s="8"/>
      <c r="AH619" s="8"/>
      <c r="AI619" s="8"/>
      <c r="AJ619" s="8"/>
      <c r="AK619" s="8"/>
      <c r="AL619" s="8"/>
      <c r="AM619" s="8"/>
      <c r="AN619" s="8"/>
      <c r="AO619" s="8"/>
    </row>
    <row r="620" spans="1:41" x14ac:dyDescent="0.2">
      <c r="A620" s="24" t="s">
        <v>1033</v>
      </c>
      <c r="B620" s="10" t="s">
        <v>7</v>
      </c>
      <c r="C620" s="2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49.57</v>
      </c>
      <c r="D620" s="12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-117.65</v>
      </c>
      <c r="E620" s="19" t="s">
        <v>9</v>
      </c>
      <c r="F620" s="13" t="s">
        <v>9</v>
      </c>
      <c r="G620" s="14" t="str">
        <f>IF(ISBLANK(F620)=TRUE," ",'2. Metadata'!B$14)</f>
        <v>observation</v>
      </c>
      <c r="H620" s="13" t="s">
        <v>9</v>
      </c>
      <c r="I620" s="21" t="str">
        <f>IF(ISBLANK(H620)=TRUE," ",'2. Metadata'!B$26)</f>
        <v>degrees Celsius</v>
      </c>
      <c r="J620" s="13" t="s">
        <v>9</v>
      </c>
      <c r="K620" s="21" t="str">
        <f>IF(ISBLANK(J620)=TRUE," ",'2. Metadata'!B$38)</f>
        <v>degrees Celsius</v>
      </c>
      <c r="L620" s="13" t="s">
        <v>9</v>
      </c>
      <c r="M620" s="18" t="str">
        <f>IF(ISBLANK(L620)=TRUE," ",'2. Metadata'!B$50)</f>
        <v>milligrams per litre</v>
      </c>
      <c r="N620" s="13" t="s">
        <v>9</v>
      </c>
      <c r="O620" s="18" t="str">
        <f>IF(ISBLANK(N620)=TRUE," ",'2. Metadata'!B$62)</f>
        <v>microSiemens per centimetre</v>
      </c>
      <c r="P620" s="13" t="s">
        <v>9</v>
      </c>
      <c r="Q620" s="18" t="str">
        <f>IF(ISBLANK(P620)=TRUE," ",'2. Metadata'!B$74)</f>
        <v>NTU</v>
      </c>
      <c r="R620" s="13" t="s">
        <v>9</v>
      </c>
      <c r="S620" s="18" t="str">
        <f>IF(ISBLANK(R620)=TRUE," ",'2. Metadata'!B$86)</f>
        <v>most probable number per 100 mL</v>
      </c>
      <c r="T620" s="13" t="s">
        <v>9</v>
      </c>
      <c r="U620" s="18" t="str">
        <f>IF(ISBLANK(T620)=TRUE," ",'2. Metadata'!B$98)</f>
        <v>most probable number per 100 mL</v>
      </c>
      <c r="V620" s="13" t="s">
        <v>9</v>
      </c>
      <c r="W620" s="18" t="str">
        <f>IF(ISBLANK(V620)=TRUE," ",'2. Metadata'!B$110)</f>
        <v>metres</v>
      </c>
      <c r="X620" s="20" t="s">
        <v>9</v>
      </c>
      <c r="Y620" s="18" t="str">
        <f>IF(ISBLANK(X620)=TRUE," ",'2. Metadata'!B$122)</f>
        <v>metres3 per second</v>
      </c>
      <c r="Z620" s="19">
        <v>4.2</v>
      </c>
      <c r="AA620" s="18" t="str">
        <f>IF(ISBLANK(Z620)=TRUE," ",'2. Metadata'!B$134)</f>
        <v>millimetres</v>
      </c>
      <c r="AB620" s="19" t="s">
        <v>9</v>
      </c>
      <c r="AC620" s="18" t="str">
        <f>IF(ISBLANK(X620)=TRUE," ",'2. Metadata'!B$146)</f>
        <v>N/A</v>
      </c>
      <c r="AD620" s="3" t="s">
        <v>9</v>
      </c>
      <c r="AE620" s="7"/>
      <c r="AF620" s="8"/>
      <c r="AG620" s="8"/>
      <c r="AH620" s="8"/>
      <c r="AI620" s="8"/>
      <c r="AJ620" s="8"/>
      <c r="AK620" s="8"/>
      <c r="AL620" s="8"/>
      <c r="AM620" s="8"/>
      <c r="AN620" s="8"/>
      <c r="AO620" s="8"/>
    </row>
    <row r="621" spans="1:41" x14ac:dyDescent="0.2">
      <c r="A621" s="24" t="s">
        <v>1034</v>
      </c>
      <c r="B621" s="10" t="s">
        <v>7</v>
      </c>
      <c r="C621" s="2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49.57</v>
      </c>
      <c r="D621" s="12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-117.65</v>
      </c>
      <c r="E621" s="19" t="s">
        <v>9</v>
      </c>
      <c r="F621" s="13" t="s">
        <v>1035</v>
      </c>
      <c r="G621" s="14" t="str">
        <f>IF(ISBLANK(F621)=TRUE," ",'2. Metadata'!B$14)</f>
        <v>observation</v>
      </c>
      <c r="H621" s="13">
        <v>3</v>
      </c>
      <c r="I621" s="21" t="str">
        <f>IF(ISBLANK(H621)=TRUE," ",'2. Metadata'!B$26)</f>
        <v>degrees Celsius</v>
      </c>
      <c r="J621" s="13">
        <v>3</v>
      </c>
      <c r="K621" s="21" t="str">
        <f>IF(ISBLANK(J621)=TRUE," ",'2. Metadata'!B$38)</f>
        <v>degrees Celsius</v>
      </c>
      <c r="L621" s="13" t="s">
        <v>9</v>
      </c>
      <c r="M621" s="18" t="str">
        <f>IF(ISBLANK(L621)=TRUE," ",'2. Metadata'!B$50)</f>
        <v>milligrams per litre</v>
      </c>
      <c r="N621" s="13" t="s">
        <v>9</v>
      </c>
      <c r="O621" s="18" t="str">
        <f>IF(ISBLANK(N621)=TRUE," ",'2. Metadata'!B$62)</f>
        <v>microSiemens per centimetre</v>
      </c>
      <c r="P621" s="13" t="s">
        <v>9</v>
      </c>
      <c r="Q621" s="18" t="str">
        <f>IF(ISBLANK(P621)=TRUE," ",'2. Metadata'!B$74)</f>
        <v>NTU</v>
      </c>
      <c r="R621" s="13" t="s">
        <v>9</v>
      </c>
      <c r="S621" s="18" t="str">
        <f>IF(ISBLANK(R621)=TRUE," ",'2. Metadata'!B$86)</f>
        <v>most probable number per 100 mL</v>
      </c>
      <c r="T621" s="13" t="s">
        <v>9</v>
      </c>
      <c r="U621" s="18" t="str">
        <f>IF(ISBLANK(T621)=TRUE," ",'2. Metadata'!B$98)</f>
        <v>most probable number per 100 mL</v>
      </c>
      <c r="V621" s="13">
        <v>9.8000000000000004E-2</v>
      </c>
      <c r="W621" s="18" t="str">
        <f>IF(ISBLANK(V621)=TRUE," ",'2. Metadata'!B$110)</f>
        <v>metres</v>
      </c>
      <c r="X621" s="20">
        <v>6.8000000000000005E-2</v>
      </c>
      <c r="Y621" s="18" t="str">
        <f>IF(ISBLANK(X621)=TRUE," ",'2. Metadata'!B$122)</f>
        <v>metres3 per second</v>
      </c>
      <c r="Z621" s="19">
        <v>2.6</v>
      </c>
      <c r="AA621" s="18" t="str">
        <f>IF(ISBLANK(Z621)=TRUE," ",'2. Metadata'!B$134)</f>
        <v>millimetres</v>
      </c>
      <c r="AB621" s="19" t="s">
        <v>24</v>
      </c>
      <c r="AC621" s="18" t="str">
        <f>IF(ISBLANK(X621)=TRUE," ",'2. Metadata'!B$146)</f>
        <v>N/A</v>
      </c>
      <c r="AD621" s="3" t="s">
        <v>9</v>
      </c>
      <c r="AE621" s="7"/>
      <c r="AF621" s="8"/>
      <c r="AG621" s="8"/>
      <c r="AH621" s="8"/>
      <c r="AI621" s="8"/>
      <c r="AJ621" s="8"/>
      <c r="AK621" s="8"/>
      <c r="AL621" s="8"/>
      <c r="AM621" s="8"/>
      <c r="AN621" s="8"/>
      <c r="AO621" s="8"/>
    </row>
    <row r="622" spans="1:41" x14ac:dyDescent="0.2">
      <c r="A622" s="24" t="s">
        <v>1036</v>
      </c>
      <c r="B622" s="10" t="s">
        <v>7</v>
      </c>
      <c r="C622" s="2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49.57</v>
      </c>
      <c r="D622" s="12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-117.65</v>
      </c>
      <c r="E622" s="19" t="s">
        <v>9</v>
      </c>
      <c r="F622" s="13" t="s">
        <v>9</v>
      </c>
      <c r="G622" s="14" t="str">
        <f>IF(ISBLANK(F622)=TRUE," ",'2. Metadata'!B$14)</f>
        <v>observation</v>
      </c>
      <c r="H622" s="13" t="s">
        <v>9</v>
      </c>
      <c r="I622" s="21" t="str">
        <f>IF(ISBLANK(H622)=TRUE," ",'2. Metadata'!B$26)</f>
        <v>degrees Celsius</v>
      </c>
      <c r="J622" s="13" t="s">
        <v>9</v>
      </c>
      <c r="K622" s="21" t="str">
        <f>IF(ISBLANK(J622)=TRUE," ",'2. Metadata'!B$38)</f>
        <v>degrees Celsius</v>
      </c>
      <c r="L622" s="13" t="s">
        <v>9</v>
      </c>
      <c r="M622" s="18" t="str">
        <f>IF(ISBLANK(L622)=TRUE," ",'2. Metadata'!B$50)</f>
        <v>milligrams per litre</v>
      </c>
      <c r="N622" s="13" t="s">
        <v>9</v>
      </c>
      <c r="O622" s="18" t="str">
        <f>IF(ISBLANK(N622)=TRUE," ",'2. Metadata'!B$62)</f>
        <v>microSiemens per centimetre</v>
      </c>
      <c r="P622" s="13" t="s">
        <v>9</v>
      </c>
      <c r="Q622" s="18" t="str">
        <f>IF(ISBLANK(P622)=TRUE," ",'2. Metadata'!B$74)</f>
        <v>NTU</v>
      </c>
      <c r="R622" s="13" t="s">
        <v>9</v>
      </c>
      <c r="S622" s="18" t="str">
        <f>IF(ISBLANK(R622)=TRUE," ",'2. Metadata'!B$86)</f>
        <v>most probable number per 100 mL</v>
      </c>
      <c r="T622" s="13" t="s">
        <v>9</v>
      </c>
      <c r="U622" s="18" t="str">
        <f>IF(ISBLANK(T622)=TRUE," ",'2. Metadata'!B$98)</f>
        <v>most probable number per 100 mL</v>
      </c>
      <c r="V622" s="13" t="s">
        <v>9</v>
      </c>
      <c r="W622" s="18" t="str">
        <f>IF(ISBLANK(V622)=TRUE," ",'2. Metadata'!B$110)</f>
        <v>metres</v>
      </c>
      <c r="X622" s="20" t="s">
        <v>9</v>
      </c>
      <c r="Y622" s="18" t="str">
        <f>IF(ISBLANK(X622)=TRUE," ",'2. Metadata'!B$122)</f>
        <v>metres3 per second</v>
      </c>
      <c r="Z622" s="19">
        <v>6</v>
      </c>
      <c r="AA622" s="18" t="str">
        <f>IF(ISBLANK(Z622)=TRUE," ",'2. Metadata'!B$134)</f>
        <v>millimetres</v>
      </c>
      <c r="AB622" s="19" t="s">
        <v>9</v>
      </c>
      <c r="AC622" s="18" t="str">
        <f>IF(ISBLANK(X622)=TRUE," ",'2. Metadata'!B$146)</f>
        <v>N/A</v>
      </c>
      <c r="AD622" s="3" t="s">
        <v>9</v>
      </c>
      <c r="AE622" s="7"/>
      <c r="AF622" s="8"/>
      <c r="AG622" s="8"/>
      <c r="AH622" s="8"/>
      <c r="AI622" s="8"/>
      <c r="AJ622" s="8"/>
      <c r="AK622" s="8"/>
      <c r="AL622" s="8"/>
      <c r="AM622" s="8"/>
      <c r="AN622" s="8"/>
      <c r="AO622" s="8"/>
    </row>
    <row r="623" spans="1:41" x14ac:dyDescent="0.2">
      <c r="A623" s="24" t="s">
        <v>1037</v>
      </c>
      <c r="B623" s="10" t="s">
        <v>7</v>
      </c>
      <c r="C623" s="2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49.57</v>
      </c>
      <c r="D623" s="12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-117.65</v>
      </c>
      <c r="E623" s="19" t="s">
        <v>9</v>
      </c>
      <c r="F623" s="13" t="s">
        <v>1038</v>
      </c>
      <c r="G623" s="14" t="str">
        <f>IF(ISBLANK(F623)=TRUE," ",'2. Metadata'!B$14)</f>
        <v>observation</v>
      </c>
      <c r="H623" s="13">
        <v>4</v>
      </c>
      <c r="I623" s="21" t="str">
        <f>IF(ISBLANK(H623)=TRUE," ",'2. Metadata'!B$26)</f>
        <v>degrees Celsius</v>
      </c>
      <c r="J623" s="13">
        <v>3</v>
      </c>
      <c r="K623" s="21" t="str">
        <f>IF(ISBLANK(J623)=TRUE," ",'2. Metadata'!B$38)</f>
        <v>degrees Celsius</v>
      </c>
      <c r="L623" s="13" t="s">
        <v>9</v>
      </c>
      <c r="M623" s="18" t="str">
        <f>IF(ISBLANK(L623)=TRUE," ",'2. Metadata'!B$50)</f>
        <v>milligrams per litre</v>
      </c>
      <c r="N623" s="13" t="s">
        <v>9</v>
      </c>
      <c r="O623" s="18" t="str">
        <f>IF(ISBLANK(N623)=TRUE," ",'2. Metadata'!B$62)</f>
        <v>microSiemens per centimetre</v>
      </c>
      <c r="P623" s="13" t="s">
        <v>9</v>
      </c>
      <c r="Q623" s="18" t="str">
        <f>IF(ISBLANK(P623)=TRUE," ",'2. Metadata'!B$74)</f>
        <v>NTU</v>
      </c>
      <c r="R623" s="13" t="s">
        <v>9</v>
      </c>
      <c r="S623" s="18" t="str">
        <f>IF(ISBLANK(R623)=TRUE," ",'2. Metadata'!B$86)</f>
        <v>most probable number per 100 mL</v>
      </c>
      <c r="T623" s="13" t="s">
        <v>9</v>
      </c>
      <c r="U623" s="18" t="str">
        <f>IF(ISBLANK(T623)=TRUE," ",'2. Metadata'!B$98)</f>
        <v>most probable number per 100 mL</v>
      </c>
      <c r="V623" s="13">
        <v>8.7999999999999995E-2</v>
      </c>
      <c r="W623" s="18" t="str">
        <f>IF(ISBLANK(V623)=TRUE," ",'2. Metadata'!B$110)</f>
        <v>metres</v>
      </c>
      <c r="X623" s="20">
        <v>5.8000000000000003E-2</v>
      </c>
      <c r="Y623" s="18" t="str">
        <f>IF(ISBLANK(X623)=TRUE," ",'2. Metadata'!B$122)</f>
        <v>metres3 per second</v>
      </c>
      <c r="Z623" s="19">
        <v>1</v>
      </c>
      <c r="AA623" s="18" t="str">
        <f>IF(ISBLANK(Z623)=TRUE," ",'2. Metadata'!B$134)</f>
        <v>millimetres</v>
      </c>
      <c r="AB623" s="19" t="s">
        <v>24</v>
      </c>
      <c r="AC623" s="18" t="str">
        <f>IF(ISBLANK(X623)=TRUE," ",'2. Metadata'!B$146)</f>
        <v>N/A</v>
      </c>
      <c r="AD623" s="3" t="s">
        <v>9</v>
      </c>
      <c r="AE623" s="7"/>
      <c r="AF623" s="8"/>
      <c r="AG623" s="8"/>
      <c r="AH623" s="8"/>
      <c r="AI623" s="8"/>
      <c r="AJ623" s="8"/>
      <c r="AK623" s="8"/>
      <c r="AL623" s="8"/>
      <c r="AM623" s="8"/>
      <c r="AN623" s="8"/>
      <c r="AO623" s="8"/>
    </row>
    <row r="624" spans="1:41" x14ac:dyDescent="0.2">
      <c r="A624" s="24" t="s">
        <v>1039</v>
      </c>
      <c r="B624" s="10" t="s">
        <v>7</v>
      </c>
      <c r="C624" s="2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49.57</v>
      </c>
      <c r="D624" s="12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-117.65</v>
      </c>
      <c r="E624" s="19" t="s">
        <v>9</v>
      </c>
      <c r="F624" s="13" t="s">
        <v>9</v>
      </c>
      <c r="G624" s="14" t="str">
        <f>IF(ISBLANK(F624)=TRUE," ",'2. Metadata'!B$14)</f>
        <v>observation</v>
      </c>
      <c r="H624" s="13" t="s">
        <v>9</v>
      </c>
      <c r="I624" s="21" t="str">
        <f>IF(ISBLANK(H624)=TRUE," ",'2. Metadata'!B$26)</f>
        <v>degrees Celsius</v>
      </c>
      <c r="J624" s="13" t="s">
        <v>9</v>
      </c>
      <c r="K624" s="21" t="str">
        <f>IF(ISBLANK(J624)=TRUE," ",'2. Metadata'!B$38)</f>
        <v>degrees Celsius</v>
      </c>
      <c r="L624" s="13" t="s">
        <v>9</v>
      </c>
      <c r="M624" s="18" t="str">
        <f>IF(ISBLANK(L624)=TRUE," ",'2. Metadata'!B$50)</f>
        <v>milligrams per litre</v>
      </c>
      <c r="N624" s="13" t="s">
        <v>9</v>
      </c>
      <c r="O624" s="18" t="str">
        <f>IF(ISBLANK(N624)=TRUE," ",'2. Metadata'!B$62)</f>
        <v>microSiemens per centimetre</v>
      </c>
      <c r="P624" s="13" t="s">
        <v>9</v>
      </c>
      <c r="Q624" s="18" t="str">
        <f>IF(ISBLANK(P624)=TRUE," ",'2. Metadata'!B$74)</f>
        <v>NTU</v>
      </c>
      <c r="R624" s="13" t="s">
        <v>9</v>
      </c>
      <c r="S624" s="18" t="str">
        <f>IF(ISBLANK(R624)=TRUE," ",'2. Metadata'!B$86)</f>
        <v>most probable number per 100 mL</v>
      </c>
      <c r="T624" s="13" t="s">
        <v>9</v>
      </c>
      <c r="U624" s="18" t="str">
        <f>IF(ISBLANK(T624)=TRUE," ",'2. Metadata'!B$98)</f>
        <v>most probable number per 100 mL</v>
      </c>
      <c r="V624" s="13" t="s">
        <v>9</v>
      </c>
      <c r="W624" s="18" t="str">
        <f>IF(ISBLANK(V624)=TRUE," ",'2. Metadata'!B$110)</f>
        <v>metres</v>
      </c>
      <c r="X624" s="20" t="s">
        <v>9</v>
      </c>
      <c r="Y624" s="18" t="str">
        <f>IF(ISBLANK(X624)=TRUE," ",'2. Metadata'!B$122)</f>
        <v>metres3 per second</v>
      </c>
      <c r="Z624" s="19">
        <v>0</v>
      </c>
      <c r="AA624" s="18" t="str">
        <f>IF(ISBLANK(Z624)=TRUE," ",'2. Metadata'!B$134)</f>
        <v>millimetres</v>
      </c>
      <c r="AB624" s="19" t="s">
        <v>9</v>
      </c>
      <c r="AC624" s="18" t="str">
        <f>IF(ISBLANK(X624)=TRUE," ",'2. Metadata'!B$146)</f>
        <v>N/A</v>
      </c>
      <c r="AD624" s="3" t="s">
        <v>9</v>
      </c>
      <c r="AE624" s="7"/>
      <c r="AF624" s="8"/>
      <c r="AG624" s="8"/>
      <c r="AH624" s="8"/>
      <c r="AI624" s="8"/>
      <c r="AJ624" s="8"/>
      <c r="AK624" s="8"/>
      <c r="AL624" s="8"/>
      <c r="AM624" s="8"/>
      <c r="AN624" s="8"/>
      <c r="AO624" s="8"/>
    </row>
    <row r="625" spans="1:41" x14ac:dyDescent="0.2">
      <c r="A625" s="24" t="s">
        <v>1040</v>
      </c>
      <c r="B625" s="10" t="s">
        <v>7</v>
      </c>
      <c r="C625" s="2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49.57</v>
      </c>
      <c r="D625" s="12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-117.65</v>
      </c>
      <c r="E625" s="19" t="s">
        <v>9</v>
      </c>
      <c r="F625" s="13" t="s">
        <v>1041</v>
      </c>
      <c r="G625" s="14" t="str">
        <f>IF(ISBLANK(F625)=TRUE," ",'2. Metadata'!B$14)</f>
        <v>observation</v>
      </c>
      <c r="H625" s="13">
        <v>4</v>
      </c>
      <c r="I625" s="21" t="str">
        <f>IF(ISBLANK(H625)=TRUE," ",'2. Metadata'!B$26)</f>
        <v>degrees Celsius</v>
      </c>
      <c r="J625" s="13">
        <v>3</v>
      </c>
      <c r="K625" s="21" t="str">
        <f>IF(ISBLANK(J625)=TRUE," ",'2. Metadata'!B$38)</f>
        <v>degrees Celsius</v>
      </c>
      <c r="L625" s="13" t="s">
        <v>9</v>
      </c>
      <c r="M625" s="18" t="str">
        <f>IF(ISBLANK(L625)=TRUE," ",'2. Metadata'!B$50)</f>
        <v>milligrams per litre</v>
      </c>
      <c r="N625" s="13">
        <v>98.1</v>
      </c>
      <c r="O625" s="18" t="str">
        <f>IF(ISBLANK(N625)=TRUE," ",'2. Metadata'!B$62)</f>
        <v>microSiemens per centimetre</v>
      </c>
      <c r="P625" s="13">
        <v>0.25</v>
      </c>
      <c r="Q625" s="18" t="str">
        <f>IF(ISBLANK(P625)=TRUE," ",'2. Metadata'!B$74)</f>
        <v>NTU</v>
      </c>
      <c r="R625" s="13" t="s">
        <v>9</v>
      </c>
      <c r="S625" s="18" t="str">
        <f>IF(ISBLANK(R625)=TRUE," ",'2. Metadata'!B$86)</f>
        <v>most probable number per 100 mL</v>
      </c>
      <c r="T625" s="13" t="s">
        <v>9</v>
      </c>
      <c r="U625" s="18" t="str">
        <f>IF(ISBLANK(T625)=TRUE," ",'2. Metadata'!B$98)</f>
        <v>most probable number per 100 mL</v>
      </c>
      <c r="V625" s="13">
        <v>8.2000000000000003E-2</v>
      </c>
      <c r="W625" s="18" t="str">
        <f>IF(ISBLANK(V625)=TRUE," ",'2. Metadata'!B$110)</f>
        <v>metres</v>
      </c>
      <c r="X625" s="20">
        <v>5.1999999999999998E-2</v>
      </c>
      <c r="Y625" s="18" t="str">
        <f>IF(ISBLANK(X625)=TRUE," ",'2. Metadata'!B$122)</f>
        <v>metres3 per second</v>
      </c>
      <c r="Z625" s="19">
        <v>0</v>
      </c>
      <c r="AA625" s="18" t="str">
        <f>IF(ISBLANK(Z625)=TRUE," ",'2. Metadata'!B$134)</f>
        <v>millimetres</v>
      </c>
      <c r="AB625" s="19" t="s">
        <v>24</v>
      </c>
      <c r="AC625" s="18" t="str">
        <f>IF(ISBLANK(X625)=TRUE," ",'2. Metadata'!B$146)</f>
        <v>N/A</v>
      </c>
      <c r="AD625" s="3" t="s">
        <v>9</v>
      </c>
      <c r="AE625" s="7"/>
      <c r="AF625" s="8"/>
      <c r="AG625" s="8"/>
      <c r="AH625" s="8"/>
      <c r="AI625" s="8"/>
      <c r="AJ625" s="8"/>
      <c r="AK625" s="8"/>
      <c r="AL625" s="8"/>
      <c r="AM625" s="8"/>
      <c r="AN625" s="8"/>
      <c r="AO625" s="8"/>
    </row>
    <row r="626" spans="1:41" x14ac:dyDescent="0.2">
      <c r="A626" s="24" t="s">
        <v>1042</v>
      </c>
      <c r="B626" s="10" t="s">
        <v>7</v>
      </c>
      <c r="C626" s="2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49.57</v>
      </c>
      <c r="D626" s="12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-117.65</v>
      </c>
      <c r="E626" s="19" t="s">
        <v>9</v>
      </c>
      <c r="F626" s="13" t="s">
        <v>9</v>
      </c>
      <c r="G626" s="14" t="str">
        <f>IF(ISBLANK(F626)=TRUE," ",'2. Metadata'!B$14)</f>
        <v>observation</v>
      </c>
      <c r="H626" s="13" t="s">
        <v>9</v>
      </c>
      <c r="I626" s="21" t="str">
        <f>IF(ISBLANK(H626)=TRUE," ",'2. Metadata'!B$26)</f>
        <v>degrees Celsius</v>
      </c>
      <c r="J626" s="13" t="s">
        <v>9</v>
      </c>
      <c r="K626" s="21" t="str">
        <f>IF(ISBLANK(J626)=TRUE," ",'2. Metadata'!B$38)</f>
        <v>degrees Celsius</v>
      </c>
      <c r="L626" s="13" t="s">
        <v>9</v>
      </c>
      <c r="M626" s="18" t="str">
        <f>IF(ISBLANK(L626)=TRUE," ",'2. Metadata'!B$50)</f>
        <v>milligrams per litre</v>
      </c>
      <c r="N626" s="13" t="s">
        <v>9</v>
      </c>
      <c r="O626" s="18" t="str">
        <f>IF(ISBLANK(N626)=TRUE," ",'2. Metadata'!B$62)</f>
        <v>microSiemens per centimetre</v>
      </c>
      <c r="P626" s="13" t="s">
        <v>9</v>
      </c>
      <c r="Q626" s="18" t="str">
        <f>IF(ISBLANK(P626)=TRUE," ",'2. Metadata'!B$74)</f>
        <v>NTU</v>
      </c>
      <c r="R626" s="13" t="s">
        <v>9</v>
      </c>
      <c r="S626" s="18" t="str">
        <f>IF(ISBLANK(R626)=TRUE," ",'2. Metadata'!B$86)</f>
        <v>most probable number per 100 mL</v>
      </c>
      <c r="T626" s="13" t="s">
        <v>9</v>
      </c>
      <c r="U626" s="18" t="str">
        <f>IF(ISBLANK(T626)=TRUE," ",'2. Metadata'!B$98)</f>
        <v>most probable number per 100 mL</v>
      </c>
      <c r="V626" s="13" t="s">
        <v>9</v>
      </c>
      <c r="W626" s="18" t="str">
        <f>IF(ISBLANK(V626)=TRUE," ",'2. Metadata'!B$110)</f>
        <v>metres</v>
      </c>
      <c r="X626" s="20" t="s">
        <v>9</v>
      </c>
      <c r="Y626" s="18" t="str">
        <f>IF(ISBLANK(X626)=TRUE," ",'2. Metadata'!B$122)</f>
        <v>metres3 per second</v>
      </c>
      <c r="Z626" s="19">
        <v>0</v>
      </c>
      <c r="AA626" s="18" t="str">
        <f>IF(ISBLANK(Z626)=TRUE," ",'2. Metadata'!B$134)</f>
        <v>millimetres</v>
      </c>
      <c r="AB626" s="19" t="s">
        <v>9</v>
      </c>
      <c r="AC626" s="18" t="str">
        <f>IF(ISBLANK(X626)=TRUE," ",'2. Metadata'!B$146)</f>
        <v>N/A</v>
      </c>
      <c r="AD626" s="3" t="s">
        <v>9</v>
      </c>
      <c r="AE626" s="7"/>
      <c r="AF626" s="8"/>
      <c r="AG626" s="8"/>
      <c r="AH626" s="8"/>
      <c r="AI626" s="8"/>
      <c r="AJ626" s="8"/>
      <c r="AK626" s="8"/>
      <c r="AL626" s="8"/>
      <c r="AM626" s="8"/>
      <c r="AN626" s="8"/>
      <c r="AO626" s="8"/>
    </row>
    <row r="627" spans="1:41" x14ac:dyDescent="0.2">
      <c r="A627" s="24" t="s">
        <v>1043</v>
      </c>
      <c r="B627" s="10" t="s">
        <v>7</v>
      </c>
      <c r="C627" s="2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49.57</v>
      </c>
      <c r="D627" s="12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-117.65</v>
      </c>
      <c r="E627" s="19" t="s">
        <v>9</v>
      </c>
      <c r="F627" s="13" t="s">
        <v>9</v>
      </c>
      <c r="G627" s="14" t="str">
        <f>IF(ISBLANK(F627)=TRUE," ",'2. Metadata'!B$14)</f>
        <v>observation</v>
      </c>
      <c r="H627" s="13" t="s">
        <v>9</v>
      </c>
      <c r="I627" s="21" t="str">
        <f>IF(ISBLANK(H627)=TRUE," ",'2. Metadata'!B$26)</f>
        <v>degrees Celsius</v>
      </c>
      <c r="J627" s="13" t="s">
        <v>9</v>
      </c>
      <c r="K627" s="21" t="str">
        <f>IF(ISBLANK(J627)=TRUE," ",'2. Metadata'!B$38)</f>
        <v>degrees Celsius</v>
      </c>
      <c r="L627" s="13" t="s">
        <v>9</v>
      </c>
      <c r="M627" s="18" t="str">
        <f>IF(ISBLANK(L627)=TRUE," ",'2. Metadata'!B$50)</f>
        <v>milligrams per litre</v>
      </c>
      <c r="N627" s="13" t="s">
        <v>9</v>
      </c>
      <c r="O627" s="18" t="str">
        <f>IF(ISBLANK(N627)=TRUE," ",'2. Metadata'!B$62)</f>
        <v>microSiemens per centimetre</v>
      </c>
      <c r="P627" s="13" t="s">
        <v>9</v>
      </c>
      <c r="Q627" s="18" t="str">
        <f>IF(ISBLANK(P627)=TRUE," ",'2. Metadata'!B$74)</f>
        <v>NTU</v>
      </c>
      <c r="R627" s="13" t="s">
        <v>9</v>
      </c>
      <c r="S627" s="18" t="str">
        <f>IF(ISBLANK(R627)=TRUE," ",'2. Metadata'!B$86)</f>
        <v>most probable number per 100 mL</v>
      </c>
      <c r="T627" s="13" t="s">
        <v>9</v>
      </c>
      <c r="U627" s="18" t="str">
        <f>IF(ISBLANK(T627)=TRUE," ",'2. Metadata'!B$98)</f>
        <v>most probable number per 100 mL</v>
      </c>
      <c r="V627" s="13" t="s">
        <v>9</v>
      </c>
      <c r="W627" s="18" t="str">
        <f>IF(ISBLANK(V627)=TRUE," ",'2. Metadata'!B$110)</f>
        <v>metres</v>
      </c>
      <c r="X627" s="20" t="s">
        <v>9</v>
      </c>
      <c r="Y627" s="18" t="str">
        <f>IF(ISBLANK(X627)=TRUE," ",'2. Metadata'!B$122)</f>
        <v>metres3 per second</v>
      </c>
      <c r="Z627" s="19">
        <v>1</v>
      </c>
      <c r="AA627" s="18" t="str">
        <f>IF(ISBLANK(Z627)=TRUE," ",'2. Metadata'!B$134)</f>
        <v>millimetres</v>
      </c>
      <c r="AB627" s="19" t="s">
        <v>9</v>
      </c>
      <c r="AC627" s="18" t="str">
        <f>IF(ISBLANK(X627)=TRUE," ",'2. Metadata'!B$146)</f>
        <v>N/A</v>
      </c>
      <c r="AD627" s="3" t="s">
        <v>9</v>
      </c>
      <c r="AE627" s="7"/>
      <c r="AF627" s="8"/>
      <c r="AG627" s="8"/>
      <c r="AH627" s="8"/>
      <c r="AI627" s="8"/>
      <c r="AJ627" s="8"/>
      <c r="AK627" s="8"/>
      <c r="AL627" s="8"/>
      <c r="AM627" s="8"/>
      <c r="AN627" s="8"/>
      <c r="AO627" s="8"/>
    </row>
    <row r="628" spans="1:41" x14ac:dyDescent="0.2">
      <c r="A628" s="24" t="s">
        <v>1044</v>
      </c>
      <c r="B628" s="10" t="s">
        <v>7</v>
      </c>
      <c r="C628" s="2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49.57</v>
      </c>
      <c r="D628" s="12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-117.65</v>
      </c>
      <c r="E628" s="19" t="s">
        <v>9</v>
      </c>
      <c r="F628" s="13" t="s">
        <v>1045</v>
      </c>
      <c r="G628" s="14" t="str">
        <f>IF(ISBLANK(F628)=TRUE," ",'2. Metadata'!B$14)</f>
        <v>observation</v>
      </c>
      <c r="H628" s="13">
        <v>4.5</v>
      </c>
      <c r="I628" s="21" t="str">
        <f>IF(ISBLANK(H628)=TRUE," ",'2. Metadata'!B$26)</f>
        <v>degrees Celsius</v>
      </c>
      <c r="J628" s="13">
        <v>4</v>
      </c>
      <c r="K628" s="21" t="str">
        <f>IF(ISBLANK(J628)=TRUE," ",'2. Metadata'!B$38)</f>
        <v>degrees Celsius</v>
      </c>
      <c r="L628" s="13" t="s">
        <v>9</v>
      </c>
      <c r="M628" s="18" t="str">
        <f>IF(ISBLANK(L628)=TRUE," ",'2. Metadata'!B$50)</f>
        <v>milligrams per litre</v>
      </c>
      <c r="N628" s="13" t="s">
        <v>9</v>
      </c>
      <c r="O628" s="18" t="str">
        <f>IF(ISBLANK(N628)=TRUE," ",'2. Metadata'!B$62)</f>
        <v>microSiemens per centimetre</v>
      </c>
      <c r="P628" s="13" t="s">
        <v>9</v>
      </c>
      <c r="Q628" s="18" t="str">
        <f>IF(ISBLANK(P628)=TRUE," ",'2. Metadata'!B$74)</f>
        <v>NTU</v>
      </c>
      <c r="R628" s="13" t="s">
        <v>9</v>
      </c>
      <c r="S628" s="18" t="str">
        <f>IF(ISBLANK(R628)=TRUE," ",'2. Metadata'!B$86)</f>
        <v>most probable number per 100 mL</v>
      </c>
      <c r="T628" s="13" t="s">
        <v>9</v>
      </c>
      <c r="U628" s="18" t="str">
        <f>IF(ISBLANK(T628)=TRUE," ",'2. Metadata'!B$98)</f>
        <v>most probable number per 100 mL</v>
      </c>
      <c r="V628" s="13">
        <v>7.8E-2</v>
      </c>
      <c r="W628" s="18" t="str">
        <f>IF(ISBLANK(V628)=TRUE," ",'2. Metadata'!B$110)</f>
        <v>metres</v>
      </c>
      <c r="X628" s="20">
        <v>4.8000000000000001E-2</v>
      </c>
      <c r="Y628" s="18" t="str">
        <f>IF(ISBLANK(X628)=TRUE," ",'2. Metadata'!B$122)</f>
        <v>metres3 per second</v>
      </c>
      <c r="Z628" s="19">
        <v>0</v>
      </c>
      <c r="AA628" s="18" t="str">
        <f>IF(ISBLANK(Z628)=TRUE," ",'2. Metadata'!B$134)</f>
        <v>millimetres</v>
      </c>
      <c r="AB628" s="19" t="s">
        <v>24</v>
      </c>
      <c r="AC628" s="18" t="str">
        <f>IF(ISBLANK(X628)=TRUE," ",'2. Metadata'!B$146)</f>
        <v>N/A</v>
      </c>
      <c r="AD628" s="3" t="s">
        <v>9</v>
      </c>
      <c r="AE628" s="7"/>
      <c r="AF628" s="8"/>
      <c r="AG628" s="8"/>
      <c r="AH628" s="8"/>
      <c r="AI628" s="8"/>
      <c r="AJ628" s="8"/>
      <c r="AK628" s="8"/>
      <c r="AL628" s="8"/>
      <c r="AM628" s="8"/>
      <c r="AN628" s="8"/>
      <c r="AO628" s="8"/>
    </row>
    <row r="629" spans="1:41" x14ac:dyDescent="0.2">
      <c r="A629" s="24" t="s">
        <v>1046</v>
      </c>
      <c r="B629" s="10" t="s">
        <v>7</v>
      </c>
      <c r="C629" s="2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49.57</v>
      </c>
      <c r="D629" s="12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-117.65</v>
      </c>
      <c r="E629" s="19" t="s">
        <v>9</v>
      </c>
      <c r="F629" s="13" t="s">
        <v>9</v>
      </c>
      <c r="G629" s="14" t="str">
        <f>IF(ISBLANK(F629)=TRUE," ",'2. Metadata'!B$14)</f>
        <v>observation</v>
      </c>
      <c r="H629" s="13" t="s">
        <v>9</v>
      </c>
      <c r="I629" s="21" t="str">
        <f>IF(ISBLANK(H629)=TRUE," ",'2. Metadata'!B$26)</f>
        <v>degrees Celsius</v>
      </c>
      <c r="J629" s="13" t="s">
        <v>9</v>
      </c>
      <c r="K629" s="21" t="str">
        <f>IF(ISBLANK(J629)=TRUE," ",'2. Metadata'!B$38)</f>
        <v>degrees Celsius</v>
      </c>
      <c r="L629" s="13" t="s">
        <v>9</v>
      </c>
      <c r="M629" s="18" t="str">
        <f>IF(ISBLANK(L629)=TRUE," ",'2. Metadata'!B$50)</f>
        <v>milligrams per litre</v>
      </c>
      <c r="N629" s="13" t="s">
        <v>9</v>
      </c>
      <c r="O629" s="18" t="str">
        <f>IF(ISBLANK(N629)=TRUE," ",'2. Metadata'!B$62)</f>
        <v>microSiemens per centimetre</v>
      </c>
      <c r="P629" s="13" t="s">
        <v>9</v>
      </c>
      <c r="Q629" s="18" t="str">
        <f>IF(ISBLANK(P629)=TRUE," ",'2. Metadata'!B$74)</f>
        <v>NTU</v>
      </c>
      <c r="R629" s="13" t="s">
        <v>9</v>
      </c>
      <c r="S629" s="18" t="str">
        <f>IF(ISBLANK(R629)=TRUE," ",'2. Metadata'!B$86)</f>
        <v>most probable number per 100 mL</v>
      </c>
      <c r="T629" s="13" t="s">
        <v>9</v>
      </c>
      <c r="U629" s="18" t="str">
        <f>IF(ISBLANK(T629)=TRUE," ",'2. Metadata'!B$98)</f>
        <v>most probable number per 100 mL</v>
      </c>
      <c r="V629" s="13" t="s">
        <v>9</v>
      </c>
      <c r="W629" s="18" t="str">
        <f>IF(ISBLANK(V629)=TRUE," ",'2. Metadata'!B$110)</f>
        <v>metres</v>
      </c>
      <c r="X629" s="20" t="s">
        <v>9</v>
      </c>
      <c r="Y629" s="18" t="str">
        <f>IF(ISBLANK(X629)=TRUE," ",'2. Metadata'!B$122)</f>
        <v>metres3 per second</v>
      </c>
      <c r="Z629" s="19">
        <v>0</v>
      </c>
      <c r="AA629" s="18" t="str">
        <f>IF(ISBLANK(Z629)=TRUE," ",'2. Metadata'!B$134)</f>
        <v>millimetres</v>
      </c>
      <c r="AB629" s="19" t="s">
        <v>9</v>
      </c>
      <c r="AC629" s="18" t="str">
        <f>IF(ISBLANK(X629)=TRUE," ",'2. Metadata'!B$146)</f>
        <v>N/A</v>
      </c>
      <c r="AD629" s="3" t="s">
        <v>9</v>
      </c>
      <c r="AE629" s="7"/>
      <c r="AF629" s="8"/>
      <c r="AG629" s="8"/>
      <c r="AH629" s="8"/>
      <c r="AI629" s="8"/>
      <c r="AJ629" s="8"/>
      <c r="AK629" s="8"/>
      <c r="AL629" s="8"/>
      <c r="AM629" s="8"/>
      <c r="AN629" s="8"/>
      <c r="AO629" s="8"/>
    </row>
    <row r="630" spans="1:41" x14ac:dyDescent="0.2">
      <c r="A630" s="24" t="s">
        <v>1047</v>
      </c>
      <c r="B630" s="10" t="s">
        <v>7</v>
      </c>
      <c r="C630" s="2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49.57</v>
      </c>
      <c r="D630" s="12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-117.65</v>
      </c>
      <c r="E630" s="19" t="s">
        <v>9</v>
      </c>
      <c r="F630" s="13" t="s">
        <v>1048</v>
      </c>
      <c r="G630" s="14" t="str">
        <f>IF(ISBLANK(F630)=TRUE," ",'2. Metadata'!B$14)</f>
        <v>observation</v>
      </c>
      <c r="H630" s="13">
        <v>5</v>
      </c>
      <c r="I630" s="21" t="str">
        <f>IF(ISBLANK(H630)=TRUE," ",'2. Metadata'!B$26)</f>
        <v>degrees Celsius</v>
      </c>
      <c r="J630" s="13">
        <v>4</v>
      </c>
      <c r="K630" s="21" t="str">
        <f>IF(ISBLANK(J630)=TRUE," ",'2. Metadata'!B$38)</f>
        <v>degrees Celsius</v>
      </c>
      <c r="L630" s="13" t="s">
        <v>9</v>
      </c>
      <c r="M630" s="18" t="str">
        <f>IF(ISBLANK(L630)=TRUE," ",'2. Metadata'!B$50)</f>
        <v>milligrams per litre</v>
      </c>
      <c r="N630" s="13" t="s">
        <v>9</v>
      </c>
      <c r="O630" s="18" t="str">
        <f>IF(ISBLANK(N630)=TRUE," ",'2. Metadata'!B$62)</f>
        <v>microSiemens per centimetre</v>
      </c>
      <c r="P630" s="13" t="s">
        <v>9</v>
      </c>
      <c r="Q630" s="18" t="str">
        <f>IF(ISBLANK(P630)=TRUE," ",'2. Metadata'!B$74)</f>
        <v>NTU</v>
      </c>
      <c r="R630" s="13" t="s">
        <v>9</v>
      </c>
      <c r="S630" s="18" t="str">
        <f>IF(ISBLANK(R630)=TRUE," ",'2. Metadata'!B$86)</f>
        <v>most probable number per 100 mL</v>
      </c>
      <c r="T630" s="13" t="s">
        <v>9</v>
      </c>
      <c r="U630" s="18" t="str">
        <f>IF(ISBLANK(T630)=TRUE," ",'2. Metadata'!B$98)</f>
        <v>most probable number per 100 mL</v>
      </c>
      <c r="V630" s="13">
        <v>7.5999999999999998E-2</v>
      </c>
      <c r="W630" s="18" t="str">
        <f>IF(ISBLANK(V630)=TRUE," ",'2. Metadata'!B$110)</f>
        <v>metres</v>
      </c>
      <c r="X630" s="20">
        <v>4.7E-2</v>
      </c>
      <c r="Y630" s="18" t="str">
        <f>IF(ISBLANK(X630)=TRUE," ",'2. Metadata'!B$122)</f>
        <v>metres3 per second</v>
      </c>
      <c r="Z630" s="19">
        <v>0.6</v>
      </c>
      <c r="AA630" s="18" t="str">
        <f>IF(ISBLANK(Z630)=TRUE," ",'2. Metadata'!B$134)</f>
        <v>millimetres</v>
      </c>
      <c r="AB630" s="19" t="s">
        <v>24</v>
      </c>
      <c r="AC630" s="18" t="str">
        <f>IF(ISBLANK(X630)=TRUE," ",'2. Metadata'!B$146)</f>
        <v>N/A</v>
      </c>
      <c r="AD630" s="3" t="s">
        <v>9</v>
      </c>
      <c r="AE630" s="7"/>
      <c r="AF630" s="8"/>
      <c r="AG630" s="8"/>
      <c r="AH630" s="8"/>
      <c r="AI630" s="8"/>
      <c r="AJ630" s="8"/>
      <c r="AK630" s="8"/>
      <c r="AL630" s="8"/>
      <c r="AM630" s="8"/>
      <c r="AN630" s="8"/>
      <c r="AO630" s="8"/>
    </row>
    <row r="631" spans="1:41" x14ac:dyDescent="0.2">
      <c r="A631" s="24" t="s">
        <v>1049</v>
      </c>
      <c r="B631" s="10" t="s">
        <v>7</v>
      </c>
      <c r="C631" s="2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49.57</v>
      </c>
      <c r="D631" s="12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-117.65</v>
      </c>
      <c r="E631" s="19" t="s">
        <v>9</v>
      </c>
      <c r="F631" s="13" t="s">
        <v>9</v>
      </c>
      <c r="G631" s="14" t="str">
        <f>IF(ISBLANK(F631)=TRUE," ",'2. Metadata'!B$14)</f>
        <v>observation</v>
      </c>
      <c r="H631" s="13" t="s">
        <v>9</v>
      </c>
      <c r="I631" s="21" t="str">
        <f>IF(ISBLANK(H631)=TRUE," ",'2. Metadata'!B$26)</f>
        <v>degrees Celsius</v>
      </c>
      <c r="J631" s="13" t="s">
        <v>9</v>
      </c>
      <c r="K631" s="21" t="str">
        <f>IF(ISBLANK(J631)=TRUE," ",'2. Metadata'!B$38)</f>
        <v>degrees Celsius</v>
      </c>
      <c r="L631" s="13" t="s">
        <v>9</v>
      </c>
      <c r="M631" s="18" t="str">
        <f>IF(ISBLANK(L631)=TRUE," ",'2. Metadata'!B$50)</f>
        <v>milligrams per litre</v>
      </c>
      <c r="N631" s="13" t="s">
        <v>9</v>
      </c>
      <c r="O631" s="18" t="str">
        <f>IF(ISBLANK(N631)=TRUE," ",'2. Metadata'!B$62)</f>
        <v>microSiemens per centimetre</v>
      </c>
      <c r="P631" s="13" t="s">
        <v>9</v>
      </c>
      <c r="Q631" s="18" t="str">
        <f>IF(ISBLANK(P631)=TRUE," ",'2. Metadata'!B$74)</f>
        <v>NTU</v>
      </c>
      <c r="R631" s="13" t="s">
        <v>9</v>
      </c>
      <c r="S631" s="18" t="str">
        <f>IF(ISBLANK(R631)=TRUE," ",'2. Metadata'!B$86)</f>
        <v>most probable number per 100 mL</v>
      </c>
      <c r="T631" s="13" t="s">
        <v>9</v>
      </c>
      <c r="U631" s="18" t="str">
        <f>IF(ISBLANK(T631)=TRUE," ",'2. Metadata'!B$98)</f>
        <v>most probable number per 100 mL</v>
      </c>
      <c r="V631" s="13" t="s">
        <v>9</v>
      </c>
      <c r="W631" s="18" t="str">
        <f>IF(ISBLANK(V631)=TRUE," ",'2. Metadata'!B$110)</f>
        <v>metres</v>
      </c>
      <c r="X631" s="20" t="s">
        <v>9</v>
      </c>
      <c r="Y631" s="18" t="str">
        <f>IF(ISBLANK(X631)=TRUE," ",'2. Metadata'!B$122)</f>
        <v>metres3 per second</v>
      </c>
      <c r="Z631" s="19">
        <v>6.8</v>
      </c>
      <c r="AA631" s="18" t="str">
        <f>IF(ISBLANK(Z631)=TRUE," ",'2. Metadata'!B$134)</f>
        <v>millimetres</v>
      </c>
      <c r="AB631" s="19" t="s">
        <v>9</v>
      </c>
      <c r="AC631" s="18" t="str">
        <f>IF(ISBLANK(X631)=TRUE," ",'2. Metadata'!B$146)</f>
        <v>N/A</v>
      </c>
      <c r="AD631" s="3" t="s">
        <v>9</v>
      </c>
      <c r="AE631" s="7"/>
      <c r="AF631" s="8"/>
      <c r="AG631" s="8"/>
      <c r="AH631" s="8"/>
      <c r="AI631" s="8"/>
      <c r="AJ631" s="8"/>
      <c r="AK631" s="8"/>
      <c r="AL631" s="8"/>
      <c r="AM631" s="8"/>
      <c r="AN631" s="8"/>
      <c r="AO631" s="8"/>
    </row>
    <row r="632" spans="1:41" x14ac:dyDescent="0.2">
      <c r="A632" s="24" t="s">
        <v>1050</v>
      </c>
      <c r="B632" s="10" t="s">
        <v>7</v>
      </c>
      <c r="C632" s="2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49.57</v>
      </c>
      <c r="D632" s="12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-117.65</v>
      </c>
      <c r="E632" s="19" t="s">
        <v>9</v>
      </c>
      <c r="F632" s="13" t="s">
        <v>1051</v>
      </c>
      <c r="G632" s="14" t="str">
        <f>IF(ISBLANK(F632)=TRUE," ",'2. Metadata'!B$14)</f>
        <v>observation</v>
      </c>
      <c r="H632" s="13">
        <v>5</v>
      </c>
      <c r="I632" s="21" t="str">
        <f>IF(ISBLANK(H632)=TRUE," ",'2. Metadata'!B$26)</f>
        <v>degrees Celsius</v>
      </c>
      <c r="J632" s="13">
        <v>3.5</v>
      </c>
      <c r="K632" s="21" t="str">
        <f>IF(ISBLANK(J632)=TRUE," ",'2. Metadata'!B$38)</f>
        <v>degrees Celsius</v>
      </c>
      <c r="L632" s="13" t="s">
        <v>9</v>
      </c>
      <c r="M632" s="18" t="str">
        <f>IF(ISBLANK(L632)=TRUE," ",'2. Metadata'!B$50)</f>
        <v>milligrams per litre</v>
      </c>
      <c r="N632" s="13" t="s">
        <v>9</v>
      </c>
      <c r="O632" s="18" t="str">
        <f>IF(ISBLANK(N632)=TRUE," ",'2. Metadata'!B$62)</f>
        <v>microSiemens per centimetre</v>
      </c>
      <c r="P632" s="13" t="s">
        <v>9</v>
      </c>
      <c r="Q632" s="18" t="str">
        <f>IF(ISBLANK(P632)=TRUE," ",'2. Metadata'!B$74)</f>
        <v>NTU</v>
      </c>
      <c r="R632" s="13" t="s">
        <v>9</v>
      </c>
      <c r="S632" s="18" t="str">
        <f>IF(ISBLANK(R632)=TRUE," ",'2. Metadata'!B$86)</f>
        <v>most probable number per 100 mL</v>
      </c>
      <c r="T632" s="13" t="s">
        <v>9</v>
      </c>
      <c r="U632" s="18" t="str">
        <f>IF(ISBLANK(T632)=TRUE," ",'2. Metadata'!B$98)</f>
        <v>most probable number per 100 mL</v>
      </c>
      <c r="V632" s="13">
        <v>7.8E-2</v>
      </c>
      <c r="W632" s="18" t="str">
        <f>IF(ISBLANK(V632)=TRUE," ",'2. Metadata'!B$110)</f>
        <v>metres</v>
      </c>
      <c r="X632" s="20">
        <v>4.8000000000000001E-2</v>
      </c>
      <c r="Y632" s="18" t="str">
        <f>IF(ISBLANK(X632)=TRUE," ",'2. Metadata'!B$122)</f>
        <v>metres3 per second</v>
      </c>
      <c r="Z632" s="19">
        <v>0</v>
      </c>
      <c r="AA632" s="18" t="str">
        <f>IF(ISBLANK(Z632)=TRUE," ",'2. Metadata'!B$134)</f>
        <v>millimetres</v>
      </c>
      <c r="AB632" s="19" t="s">
        <v>24</v>
      </c>
      <c r="AC632" s="18" t="str">
        <f>IF(ISBLANK(X632)=TRUE," ",'2. Metadata'!B$146)</f>
        <v>N/A</v>
      </c>
      <c r="AD632" s="3" t="s">
        <v>9</v>
      </c>
      <c r="AE632" s="7"/>
      <c r="AF632" s="8"/>
      <c r="AG632" s="8"/>
      <c r="AH632" s="8"/>
      <c r="AI632" s="8"/>
      <c r="AJ632" s="8"/>
      <c r="AK632" s="8"/>
      <c r="AL632" s="8"/>
      <c r="AM632" s="8"/>
      <c r="AN632" s="8"/>
      <c r="AO632" s="8"/>
    </row>
    <row r="633" spans="1:41" x14ac:dyDescent="0.2">
      <c r="A633" s="24" t="s">
        <v>1052</v>
      </c>
      <c r="B633" s="10" t="s">
        <v>7</v>
      </c>
      <c r="C633" s="2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49.57</v>
      </c>
      <c r="D633" s="12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-117.65</v>
      </c>
      <c r="E633" s="19" t="s">
        <v>9</v>
      </c>
      <c r="F633" s="13" t="s">
        <v>9</v>
      </c>
      <c r="G633" s="14" t="str">
        <f>IF(ISBLANK(F633)=TRUE," ",'2. Metadata'!B$14)</f>
        <v>observation</v>
      </c>
      <c r="H633" s="13" t="s">
        <v>9</v>
      </c>
      <c r="I633" s="21" t="str">
        <f>IF(ISBLANK(H633)=TRUE," ",'2. Metadata'!B$26)</f>
        <v>degrees Celsius</v>
      </c>
      <c r="J633" s="13" t="s">
        <v>9</v>
      </c>
      <c r="K633" s="21" t="str">
        <f>IF(ISBLANK(J633)=TRUE," ",'2. Metadata'!B$38)</f>
        <v>degrees Celsius</v>
      </c>
      <c r="L633" s="13" t="s">
        <v>9</v>
      </c>
      <c r="M633" s="18" t="str">
        <f>IF(ISBLANK(L633)=TRUE," ",'2. Metadata'!B$50)</f>
        <v>milligrams per litre</v>
      </c>
      <c r="N633" s="13" t="s">
        <v>9</v>
      </c>
      <c r="O633" s="18" t="str">
        <f>IF(ISBLANK(N633)=TRUE," ",'2. Metadata'!B$62)</f>
        <v>microSiemens per centimetre</v>
      </c>
      <c r="P633" s="13" t="s">
        <v>9</v>
      </c>
      <c r="Q633" s="18" t="str">
        <f>IF(ISBLANK(P633)=TRUE," ",'2. Metadata'!B$74)</f>
        <v>NTU</v>
      </c>
      <c r="R633" s="13" t="s">
        <v>9</v>
      </c>
      <c r="S633" s="18" t="str">
        <f>IF(ISBLANK(R633)=TRUE," ",'2. Metadata'!B$86)</f>
        <v>most probable number per 100 mL</v>
      </c>
      <c r="T633" s="13" t="s">
        <v>9</v>
      </c>
      <c r="U633" s="18" t="str">
        <f>IF(ISBLANK(T633)=TRUE," ",'2. Metadata'!B$98)</f>
        <v>most probable number per 100 mL</v>
      </c>
      <c r="V633" s="13" t="s">
        <v>9</v>
      </c>
      <c r="W633" s="18" t="str">
        <f>IF(ISBLANK(V633)=TRUE," ",'2. Metadata'!B$110)</f>
        <v>metres</v>
      </c>
      <c r="X633" s="20" t="s">
        <v>9</v>
      </c>
      <c r="Y633" s="18" t="str">
        <f>IF(ISBLANK(X633)=TRUE," ",'2. Metadata'!B$122)</f>
        <v>metres3 per second</v>
      </c>
      <c r="Z633" s="19">
        <v>0</v>
      </c>
      <c r="AA633" s="18" t="str">
        <f>IF(ISBLANK(Z633)=TRUE," ",'2. Metadata'!B$134)</f>
        <v>millimetres</v>
      </c>
      <c r="AB633" s="19" t="s">
        <v>9</v>
      </c>
      <c r="AC633" s="18" t="str">
        <f>IF(ISBLANK(X633)=TRUE," ",'2. Metadata'!B$146)</f>
        <v>N/A</v>
      </c>
      <c r="AD633" s="3" t="s">
        <v>9</v>
      </c>
      <c r="AE633" s="7"/>
      <c r="AF633" s="8"/>
      <c r="AG633" s="8"/>
      <c r="AH633" s="8"/>
      <c r="AI633" s="8"/>
      <c r="AJ633" s="8"/>
      <c r="AK633" s="8"/>
      <c r="AL633" s="8"/>
      <c r="AM633" s="8"/>
      <c r="AN633" s="8"/>
      <c r="AO633" s="8"/>
    </row>
    <row r="634" spans="1:41" x14ac:dyDescent="0.2">
      <c r="A634" s="24" t="s">
        <v>1053</v>
      </c>
      <c r="B634" s="10" t="s">
        <v>7</v>
      </c>
      <c r="C634" s="2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49.57</v>
      </c>
      <c r="D634" s="12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-117.65</v>
      </c>
      <c r="E634" s="19" t="s">
        <v>9</v>
      </c>
      <c r="F634" s="13" t="s">
        <v>9</v>
      </c>
      <c r="G634" s="14" t="str">
        <f>IF(ISBLANK(F634)=TRUE," ",'2. Metadata'!B$14)</f>
        <v>observation</v>
      </c>
      <c r="H634" s="13" t="s">
        <v>9</v>
      </c>
      <c r="I634" s="21" t="str">
        <f>IF(ISBLANK(H634)=TRUE," ",'2. Metadata'!B$26)</f>
        <v>degrees Celsius</v>
      </c>
      <c r="J634" s="13" t="s">
        <v>9</v>
      </c>
      <c r="K634" s="21" t="str">
        <f>IF(ISBLANK(J634)=TRUE," ",'2. Metadata'!B$38)</f>
        <v>degrees Celsius</v>
      </c>
      <c r="L634" s="13" t="s">
        <v>9</v>
      </c>
      <c r="M634" s="18" t="str">
        <f>IF(ISBLANK(L634)=TRUE," ",'2. Metadata'!B$50)</f>
        <v>milligrams per litre</v>
      </c>
      <c r="N634" s="13" t="s">
        <v>9</v>
      </c>
      <c r="O634" s="18" t="str">
        <f>IF(ISBLANK(N634)=TRUE," ",'2. Metadata'!B$62)</f>
        <v>microSiemens per centimetre</v>
      </c>
      <c r="P634" s="13" t="s">
        <v>9</v>
      </c>
      <c r="Q634" s="18" t="str">
        <f>IF(ISBLANK(P634)=TRUE," ",'2. Metadata'!B$74)</f>
        <v>NTU</v>
      </c>
      <c r="R634" s="13" t="s">
        <v>9</v>
      </c>
      <c r="S634" s="18" t="str">
        <f>IF(ISBLANK(R634)=TRUE," ",'2. Metadata'!B$86)</f>
        <v>most probable number per 100 mL</v>
      </c>
      <c r="T634" s="13" t="s">
        <v>9</v>
      </c>
      <c r="U634" s="18" t="str">
        <f>IF(ISBLANK(T634)=TRUE," ",'2. Metadata'!B$98)</f>
        <v>most probable number per 100 mL</v>
      </c>
      <c r="V634" s="13" t="s">
        <v>9</v>
      </c>
      <c r="W634" s="18" t="str">
        <f>IF(ISBLANK(V634)=TRUE," ",'2. Metadata'!B$110)</f>
        <v>metres</v>
      </c>
      <c r="X634" s="20" t="s">
        <v>9</v>
      </c>
      <c r="Y634" s="18" t="str">
        <f>IF(ISBLANK(X634)=TRUE," ",'2. Metadata'!B$122)</f>
        <v>metres3 per second</v>
      </c>
      <c r="Z634" s="19">
        <v>0.6</v>
      </c>
      <c r="AA634" s="18" t="str">
        <f>IF(ISBLANK(Z634)=TRUE," ",'2. Metadata'!B$134)</f>
        <v>millimetres</v>
      </c>
      <c r="AB634" s="19" t="s">
        <v>9</v>
      </c>
      <c r="AC634" s="18" t="str">
        <f>IF(ISBLANK(X634)=TRUE," ",'2. Metadata'!B$146)</f>
        <v>N/A</v>
      </c>
      <c r="AD634" s="3" t="s">
        <v>9</v>
      </c>
      <c r="AE634" s="7"/>
      <c r="AF634" s="8"/>
      <c r="AG634" s="8"/>
      <c r="AH634" s="8"/>
      <c r="AI634" s="8"/>
      <c r="AJ634" s="8"/>
      <c r="AK634" s="8"/>
      <c r="AL634" s="8"/>
      <c r="AM634" s="8"/>
      <c r="AN634" s="8"/>
      <c r="AO634" s="8"/>
    </row>
    <row r="635" spans="1:41" x14ac:dyDescent="0.2">
      <c r="A635" s="24" t="s">
        <v>1054</v>
      </c>
      <c r="B635" s="10" t="s">
        <v>7</v>
      </c>
      <c r="C635" s="2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49.57</v>
      </c>
      <c r="D635" s="12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-117.65</v>
      </c>
      <c r="E635" s="19" t="s">
        <v>9</v>
      </c>
      <c r="F635" s="13" t="s">
        <v>555</v>
      </c>
      <c r="G635" s="14" t="str">
        <f>IF(ISBLANK(F635)=TRUE," ",'2. Metadata'!B$14)</f>
        <v>observation</v>
      </c>
      <c r="H635" s="13">
        <v>5</v>
      </c>
      <c r="I635" s="21" t="str">
        <f>IF(ISBLANK(H635)=TRUE," ",'2. Metadata'!B$26)</f>
        <v>degrees Celsius</v>
      </c>
      <c r="J635" s="13">
        <v>4</v>
      </c>
      <c r="K635" s="21" t="str">
        <f>IF(ISBLANK(J635)=TRUE," ",'2. Metadata'!B$38)</f>
        <v>degrees Celsius</v>
      </c>
      <c r="L635" s="13" t="s">
        <v>9</v>
      </c>
      <c r="M635" s="18" t="str">
        <f>IF(ISBLANK(L635)=TRUE," ",'2. Metadata'!B$50)</f>
        <v>milligrams per litre</v>
      </c>
      <c r="N635" s="13" t="s">
        <v>9</v>
      </c>
      <c r="O635" s="18" t="str">
        <f>IF(ISBLANK(N635)=TRUE," ",'2. Metadata'!B$62)</f>
        <v>microSiemens per centimetre</v>
      </c>
      <c r="P635" s="13" t="s">
        <v>9</v>
      </c>
      <c r="Q635" s="18" t="str">
        <f>IF(ISBLANK(P635)=TRUE," ",'2. Metadata'!B$74)</f>
        <v>NTU</v>
      </c>
      <c r="R635" s="13" t="s">
        <v>9</v>
      </c>
      <c r="S635" s="18" t="str">
        <f>IF(ISBLANK(R635)=TRUE," ",'2. Metadata'!B$86)</f>
        <v>most probable number per 100 mL</v>
      </c>
      <c r="T635" s="13" t="s">
        <v>9</v>
      </c>
      <c r="U635" s="18" t="str">
        <f>IF(ISBLANK(T635)=TRUE," ",'2. Metadata'!B$98)</f>
        <v>most probable number per 100 mL</v>
      </c>
      <c r="V635" s="13">
        <v>7.5999999999999998E-2</v>
      </c>
      <c r="W635" s="18" t="str">
        <f>IF(ISBLANK(V635)=TRUE," ",'2. Metadata'!B$110)</f>
        <v>metres</v>
      </c>
      <c r="X635" s="20">
        <v>4.7E-2</v>
      </c>
      <c r="Y635" s="18" t="str">
        <f>IF(ISBLANK(X635)=TRUE," ",'2. Metadata'!B$122)</f>
        <v>metres3 per second</v>
      </c>
      <c r="Z635" s="19">
        <v>1.6</v>
      </c>
      <c r="AA635" s="18" t="str">
        <f>IF(ISBLANK(Z635)=TRUE," ",'2. Metadata'!B$134)</f>
        <v>millimetres</v>
      </c>
      <c r="AB635" s="19" t="s">
        <v>24</v>
      </c>
      <c r="AC635" s="18" t="str">
        <f>IF(ISBLANK(X635)=TRUE," ",'2. Metadata'!B$146)</f>
        <v>N/A</v>
      </c>
      <c r="AD635" s="3" t="s">
        <v>9</v>
      </c>
      <c r="AE635" s="7"/>
      <c r="AF635" s="8"/>
      <c r="AG635" s="8"/>
      <c r="AH635" s="8"/>
      <c r="AI635" s="8"/>
      <c r="AJ635" s="8"/>
      <c r="AK635" s="8"/>
      <c r="AL635" s="8"/>
      <c r="AM635" s="8"/>
      <c r="AN635" s="8"/>
      <c r="AO635" s="8"/>
    </row>
    <row r="636" spans="1:41" x14ac:dyDescent="0.2">
      <c r="A636" s="24" t="s">
        <v>1055</v>
      </c>
      <c r="B636" s="10" t="s">
        <v>7</v>
      </c>
      <c r="C636" s="2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49.57</v>
      </c>
      <c r="D636" s="12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-117.65</v>
      </c>
      <c r="E636" s="19" t="s">
        <v>9</v>
      </c>
      <c r="F636" s="13" t="s">
        <v>9</v>
      </c>
      <c r="G636" s="14" t="str">
        <f>IF(ISBLANK(F636)=TRUE," ",'2. Metadata'!B$14)</f>
        <v>observation</v>
      </c>
      <c r="H636" s="13" t="s">
        <v>9</v>
      </c>
      <c r="I636" s="21" t="str">
        <f>IF(ISBLANK(H636)=TRUE," ",'2. Metadata'!B$26)</f>
        <v>degrees Celsius</v>
      </c>
      <c r="J636" s="13" t="s">
        <v>9</v>
      </c>
      <c r="K636" s="21" t="str">
        <f>IF(ISBLANK(J636)=TRUE," ",'2. Metadata'!B$38)</f>
        <v>degrees Celsius</v>
      </c>
      <c r="L636" s="13" t="s">
        <v>9</v>
      </c>
      <c r="M636" s="18" t="str">
        <f>IF(ISBLANK(L636)=TRUE," ",'2. Metadata'!B$50)</f>
        <v>milligrams per litre</v>
      </c>
      <c r="N636" s="13" t="s">
        <v>9</v>
      </c>
      <c r="O636" s="18" t="str">
        <f>IF(ISBLANK(N636)=TRUE," ",'2. Metadata'!B$62)</f>
        <v>microSiemens per centimetre</v>
      </c>
      <c r="P636" s="13" t="s">
        <v>9</v>
      </c>
      <c r="Q636" s="18" t="str">
        <f>IF(ISBLANK(P636)=TRUE," ",'2. Metadata'!B$74)</f>
        <v>NTU</v>
      </c>
      <c r="R636" s="13" t="s">
        <v>9</v>
      </c>
      <c r="S636" s="18" t="str">
        <f>IF(ISBLANK(R636)=TRUE," ",'2. Metadata'!B$86)</f>
        <v>most probable number per 100 mL</v>
      </c>
      <c r="T636" s="13" t="s">
        <v>9</v>
      </c>
      <c r="U636" s="18" t="str">
        <f>IF(ISBLANK(T636)=TRUE," ",'2. Metadata'!B$98)</f>
        <v>most probable number per 100 mL</v>
      </c>
      <c r="V636" s="13" t="s">
        <v>9</v>
      </c>
      <c r="W636" s="18" t="str">
        <f>IF(ISBLANK(V636)=TRUE," ",'2. Metadata'!B$110)</f>
        <v>metres</v>
      </c>
      <c r="X636" s="20" t="s">
        <v>9</v>
      </c>
      <c r="Y636" s="18" t="str">
        <f>IF(ISBLANK(X636)=TRUE," ",'2. Metadata'!B$122)</f>
        <v>metres3 per second</v>
      </c>
      <c r="Z636" s="19">
        <v>0</v>
      </c>
      <c r="AA636" s="18" t="str">
        <f>IF(ISBLANK(Z636)=TRUE," ",'2. Metadata'!B$134)</f>
        <v>millimetres</v>
      </c>
      <c r="AB636" s="19" t="s">
        <v>9</v>
      </c>
      <c r="AC636" s="18" t="str">
        <f>IF(ISBLANK(X636)=TRUE," ",'2. Metadata'!B$146)</f>
        <v>N/A</v>
      </c>
      <c r="AD636" s="3" t="s">
        <v>9</v>
      </c>
      <c r="AE636" s="7"/>
      <c r="AF636" s="8"/>
      <c r="AG636" s="8"/>
      <c r="AH636" s="8"/>
      <c r="AI636" s="8"/>
      <c r="AJ636" s="8"/>
      <c r="AK636" s="8"/>
      <c r="AL636" s="8"/>
      <c r="AM636" s="8"/>
      <c r="AN636" s="8"/>
      <c r="AO636" s="8"/>
    </row>
    <row r="637" spans="1:41" x14ac:dyDescent="0.2">
      <c r="A637" s="24" t="s">
        <v>1056</v>
      </c>
      <c r="B637" s="10" t="s">
        <v>7</v>
      </c>
      <c r="C637" s="2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49.57</v>
      </c>
      <c r="D637" s="12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-117.65</v>
      </c>
      <c r="E637" s="19" t="s">
        <v>9</v>
      </c>
      <c r="F637" s="13" t="s">
        <v>1057</v>
      </c>
      <c r="G637" s="14" t="str">
        <f>IF(ISBLANK(F637)=TRUE," ",'2. Metadata'!B$14)</f>
        <v>observation</v>
      </c>
      <c r="H637" s="13">
        <v>6</v>
      </c>
      <c r="I637" s="21" t="str">
        <f>IF(ISBLANK(H637)=TRUE," ",'2. Metadata'!B$26)</f>
        <v>degrees Celsius</v>
      </c>
      <c r="J637" s="13">
        <v>3</v>
      </c>
      <c r="K637" s="21" t="str">
        <f>IF(ISBLANK(J637)=TRUE," ",'2. Metadata'!B$38)</f>
        <v>degrees Celsius</v>
      </c>
      <c r="L637" s="13" t="s">
        <v>9</v>
      </c>
      <c r="M637" s="18" t="str">
        <f>IF(ISBLANK(L637)=TRUE," ",'2. Metadata'!B$50)</f>
        <v>milligrams per litre</v>
      </c>
      <c r="N637" s="13" t="s">
        <v>9</v>
      </c>
      <c r="O637" s="18" t="str">
        <f>IF(ISBLANK(N637)=TRUE," ",'2. Metadata'!B$62)</f>
        <v>microSiemens per centimetre</v>
      </c>
      <c r="P637" s="13" t="s">
        <v>9</v>
      </c>
      <c r="Q637" s="18" t="str">
        <f>IF(ISBLANK(P637)=TRUE," ",'2. Metadata'!B$74)</f>
        <v>NTU</v>
      </c>
      <c r="R637" s="13" t="s">
        <v>9</v>
      </c>
      <c r="S637" s="18" t="str">
        <f>IF(ISBLANK(R637)=TRUE," ",'2. Metadata'!B$86)</f>
        <v>most probable number per 100 mL</v>
      </c>
      <c r="T637" s="13" t="s">
        <v>9</v>
      </c>
      <c r="U637" s="18" t="str">
        <f>IF(ISBLANK(T637)=TRUE," ",'2. Metadata'!B$98)</f>
        <v>most probable number per 100 mL</v>
      </c>
      <c r="V637" s="13">
        <v>7.3999999999999996E-2</v>
      </c>
      <c r="W637" s="18" t="str">
        <f>IF(ISBLANK(V637)=TRUE," ",'2. Metadata'!B$110)</f>
        <v>metres</v>
      </c>
      <c r="X637" s="20">
        <v>4.4999999999999998E-2</v>
      </c>
      <c r="Y637" s="18" t="str">
        <f>IF(ISBLANK(X637)=TRUE," ",'2. Metadata'!B$122)</f>
        <v>metres3 per second</v>
      </c>
      <c r="Z637" s="19">
        <v>0</v>
      </c>
      <c r="AA637" s="18" t="str">
        <f>IF(ISBLANK(Z637)=TRUE," ",'2. Metadata'!B$134)</f>
        <v>millimetres</v>
      </c>
      <c r="AB637" s="19" t="s">
        <v>24</v>
      </c>
      <c r="AC637" s="18" t="str">
        <f>IF(ISBLANK(X637)=TRUE," ",'2. Metadata'!B$146)</f>
        <v>N/A</v>
      </c>
      <c r="AD637" s="3" t="s">
        <v>9</v>
      </c>
      <c r="AE637" s="7"/>
      <c r="AF637" s="8"/>
      <c r="AG637" s="8"/>
      <c r="AH637" s="8"/>
      <c r="AI637" s="8"/>
      <c r="AJ637" s="8"/>
      <c r="AK637" s="8"/>
      <c r="AL637" s="8"/>
      <c r="AM637" s="8"/>
      <c r="AN637" s="8"/>
      <c r="AO637" s="8"/>
    </row>
    <row r="638" spans="1:41" x14ac:dyDescent="0.2">
      <c r="A638" s="24" t="s">
        <v>1058</v>
      </c>
      <c r="B638" s="10" t="s">
        <v>7</v>
      </c>
      <c r="C638" s="2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49.57</v>
      </c>
      <c r="D638" s="12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-117.65</v>
      </c>
      <c r="E638" s="19" t="s">
        <v>9</v>
      </c>
      <c r="F638" s="13" t="s">
        <v>9</v>
      </c>
      <c r="G638" s="14" t="str">
        <f>IF(ISBLANK(F638)=TRUE," ",'2. Metadata'!B$14)</f>
        <v>observation</v>
      </c>
      <c r="H638" s="13" t="s">
        <v>9</v>
      </c>
      <c r="I638" s="21" t="str">
        <f>IF(ISBLANK(H638)=TRUE," ",'2. Metadata'!B$26)</f>
        <v>degrees Celsius</v>
      </c>
      <c r="J638" s="13" t="s">
        <v>9</v>
      </c>
      <c r="K638" s="21" t="str">
        <f>IF(ISBLANK(J638)=TRUE," ",'2. Metadata'!B$38)</f>
        <v>degrees Celsius</v>
      </c>
      <c r="L638" s="13" t="s">
        <v>9</v>
      </c>
      <c r="M638" s="18" t="str">
        <f>IF(ISBLANK(L638)=TRUE," ",'2. Metadata'!B$50)</f>
        <v>milligrams per litre</v>
      </c>
      <c r="N638" s="13" t="s">
        <v>9</v>
      </c>
      <c r="O638" s="18" t="str">
        <f>IF(ISBLANK(N638)=TRUE," ",'2. Metadata'!B$62)</f>
        <v>microSiemens per centimetre</v>
      </c>
      <c r="P638" s="13" t="s">
        <v>9</v>
      </c>
      <c r="Q638" s="18" t="str">
        <f>IF(ISBLANK(P638)=TRUE," ",'2. Metadata'!B$74)</f>
        <v>NTU</v>
      </c>
      <c r="R638" s="13" t="s">
        <v>9</v>
      </c>
      <c r="S638" s="18" t="str">
        <f>IF(ISBLANK(R638)=TRUE," ",'2. Metadata'!B$86)</f>
        <v>most probable number per 100 mL</v>
      </c>
      <c r="T638" s="13" t="s">
        <v>9</v>
      </c>
      <c r="U638" s="18" t="str">
        <f>IF(ISBLANK(T638)=TRUE," ",'2. Metadata'!B$98)</f>
        <v>most probable number per 100 mL</v>
      </c>
      <c r="V638" s="13" t="s">
        <v>9</v>
      </c>
      <c r="W638" s="18" t="str">
        <f>IF(ISBLANK(V638)=TRUE," ",'2. Metadata'!B$110)</f>
        <v>metres</v>
      </c>
      <c r="X638" s="20" t="s">
        <v>9</v>
      </c>
      <c r="Y638" s="18" t="str">
        <f>IF(ISBLANK(X638)=TRUE," ",'2. Metadata'!B$122)</f>
        <v>metres3 per second</v>
      </c>
      <c r="Z638" s="19">
        <v>0</v>
      </c>
      <c r="AA638" s="18" t="str">
        <f>IF(ISBLANK(Z638)=TRUE," ",'2. Metadata'!B$134)</f>
        <v>millimetres</v>
      </c>
      <c r="AB638" s="19" t="s">
        <v>9</v>
      </c>
      <c r="AC638" s="18" t="str">
        <f>IF(ISBLANK(X638)=TRUE," ",'2. Metadata'!B$146)</f>
        <v>N/A</v>
      </c>
      <c r="AD638" s="3" t="s">
        <v>9</v>
      </c>
      <c r="AE638" s="7"/>
      <c r="AF638" s="8"/>
      <c r="AG638" s="8"/>
      <c r="AH638" s="8"/>
      <c r="AI638" s="8"/>
      <c r="AJ638" s="8"/>
      <c r="AK638" s="8"/>
      <c r="AL638" s="8"/>
      <c r="AM638" s="8"/>
      <c r="AN638" s="8"/>
      <c r="AO638" s="8"/>
    </row>
    <row r="639" spans="1:41" x14ac:dyDescent="0.2">
      <c r="A639" s="24" t="s">
        <v>1059</v>
      </c>
      <c r="B639" s="10" t="s">
        <v>7</v>
      </c>
      <c r="C639" s="2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49.57</v>
      </c>
      <c r="D639" s="12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-117.65</v>
      </c>
      <c r="E639" s="19" t="s">
        <v>9</v>
      </c>
      <c r="F639" s="13" t="s">
        <v>1060</v>
      </c>
      <c r="G639" s="14" t="str">
        <f>IF(ISBLANK(F639)=TRUE," ",'2. Metadata'!B$14)</f>
        <v>observation</v>
      </c>
      <c r="H639" s="13">
        <v>6</v>
      </c>
      <c r="I639" s="21" t="str">
        <f>IF(ISBLANK(H639)=TRUE," ",'2. Metadata'!B$26)</f>
        <v>degrees Celsius</v>
      </c>
      <c r="J639" s="13">
        <v>4.5</v>
      </c>
      <c r="K639" s="21" t="str">
        <f>IF(ISBLANK(J639)=TRUE," ",'2. Metadata'!B$38)</f>
        <v>degrees Celsius</v>
      </c>
      <c r="L639" s="13" t="s">
        <v>9</v>
      </c>
      <c r="M639" s="18" t="str">
        <f>IF(ISBLANK(L639)=TRUE," ",'2. Metadata'!B$50)</f>
        <v>milligrams per litre</v>
      </c>
      <c r="N639" s="13" t="s">
        <v>9</v>
      </c>
      <c r="O639" s="18" t="str">
        <f>IF(ISBLANK(N639)=TRUE," ",'2. Metadata'!B$62)</f>
        <v>microSiemens per centimetre</v>
      </c>
      <c r="P639" s="13" t="s">
        <v>9</v>
      </c>
      <c r="Q639" s="18" t="str">
        <f>IF(ISBLANK(P639)=TRUE," ",'2. Metadata'!B$74)</f>
        <v>NTU</v>
      </c>
      <c r="R639" s="13" t="s">
        <v>9</v>
      </c>
      <c r="S639" s="18" t="str">
        <f>IF(ISBLANK(R639)=TRUE," ",'2. Metadata'!B$86)</f>
        <v>most probable number per 100 mL</v>
      </c>
      <c r="T639" s="13" t="s">
        <v>9</v>
      </c>
      <c r="U639" s="18" t="str">
        <f>IF(ISBLANK(T639)=TRUE," ",'2. Metadata'!B$98)</f>
        <v>most probable number per 100 mL</v>
      </c>
      <c r="V639" s="13">
        <v>9.8000000000000004E-2</v>
      </c>
      <c r="W639" s="18" t="str">
        <f>IF(ISBLANK(V639)=TRUE," ",'2. Metadata'!B$110)</f>
        <v>metres</v>
      </c>
      <c r="X639" s="20">
        <v>6.8000000000000005E-2</v>
      </c>
      <c r="Y639" s="18" t="str">
        <f>IF(ISBLANK(X639)=TRUE," ",'2. Metadata'!B$122)</f>
        <v>metres3 per second</v>
      </c>
      <c r="Z639" s="19">
        <v>0</v>
      </c>
      <c r="AA639" s="18" t="str">
        <f>IF(ISBLANK(Z639)=TRUE," ",'2. Metadata'!B$134)</f>
        <v>millimetres</v>
      </c>
      <c r="AB639" s="19" t="s">
        <v>24</v>
      </c>
      <c r="AC639" s="18" t="str">
        <f>IF(ISBLANK(X639)=TRUE," ",'2. Metadata'!B$146)</f>
        <v>N/A</v>
      </c>
      <c r="AD639" s="3" t="s">
        <v>9</v>
      </c>
      <c r="AE639" s="7"/>
      <c r="AF639" s="8"/>
      <c r="AG639" s="8"/>
      <c r="AH639" s="8"/>
      <c r="AI639" s="8"/>
      <c r="AJ639" s="8"/>
      <c r="AK639" s="8"/>
      <c r="AL639" s="8"/>
      <c r="AM639" s="8"/>
      <c r="AN639" s="8"/>
      <c r="AO639" s="8"/>
    </row>
    <row r="640" spans="1:41" x14ac:dyDescent="0.2">
      <c r="A640" s="24" t="s">
        <v>1061</v>
      </c>
      <c r="B640" s="10" t="s">
        <v>7</v>
      </c>
      <c r="C640" s="2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49.57</v>
      </c>
      <c r="D640" s="12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-117.65</v>
      </c>
      <c r="E640" s="19" t="s">
        <v>9</v>
      </c>
      <c r="F640" s="13" t="s">
        <v>9</v>
      </c>
      <c r="G640" s="14" t="str">
        <f>IF(ISBLANK(F640)=TRUE," ",'2. Metadata'!B$14)</f>
        <v>observation</v>
      </c>
      <c r="H640" s="13" t="s">
        <v>9</v>
      </c>
      <c r="I640" s="21" t="str">
        <f>IF(ISBLANK(H640)=TRUE," ",'2. Metadata'!B$26)</f>
        <v>degrees Celsius</v>
      </c>
      <c r="J640" s="13" t="s">
        <v>9</v>
      </c>
      <c r="K640" s="21" t="str">
        <f>IF(ISBLANK(J640)=TRUE," ",'2. Metadata'!B$38)</f>
        <v>degrees Celsius</v>
      </c>
      <c r="L640" s="13" t="s">
        <v>9</v>
      </c>
      <c r="M640" s="18" t="str">
        <f>IF(ISBLANK(L640)=TRUE," ",'2. Metadata'!B$50)</f>
        <v>milligrams per litre</v>
      </c>
      <c r="N640" s="13" t="s">
        <v>9</v>
      </c>
      <c r="O640" s="18" t="str">
        <f>IF(ISBLANK(N640)=TRUE," ",'2. Metadata'!B$62)</f>
        <v>microSiemens per centimetre</v>
      </c>
      <c r="P640" s="13" t="s">
        <v>9</v>
      </c>
      <c r="Q640" s="18" t="str">
        <f>IF(ISBLANK(P640)=TRUE," ",'2. Metadata'!B$74)</f>
        <v>NTU</v>
      </c>
      <c r="R640" s="13" t="s">
        <v>9</v>
      </c>
      <c r="S640" s="18" t="str">
        <f>IF(ISBLANK(R640)=TRUE," ",'2. Metadata'!B$86)</f>
        <v>most probable number per 100 mL</v>
      </c>
      <c r="T640" s="13" t="s">
        <v>9</v>
      </c>
      <c r="U640" s="18" t="str">
        <f>IF(ISBLANK(T640)=TRUE," ",'2. Metadata'!B$98)</f>
        <v>most probable number per 100 mL</v>
      </c>
      <c r="V640" s="13" t="s">
        <v>9</v>
      </c>
      <c r="W640" s="18" t="str">
        <f>IF(ISBLANK(V640)=TRUE," ",'2. Metadata'!B$110)</f>
        <v>metres</v>
      </c>
      <c r="X640" s="20" t="s">
        <v>9</v>
      </c>
      <c r="Y640" s="18" t="str">
        <f>IF(ISBLANK(X640)=TRUE," ",'2. Metadata'!B$122)</f>
        <v>metres3 per second</v>
      </c>
      <c r="Z640" s="19">
        <v>0</v>
      </c>
      <c r="AA640" s="18" t="str">
        <f>IF(ISBLANK(Z640)=TRUE," ",'2. Metadata'!B$134)</f>
        <v>millimetres</v>
      </c>
      <c r="AB640" s="19" t="s">
        <v>9</v>
      </c>
      <c r="AC640" s="18" t="str">
        <f>IF(ISBLANK(X640)=TRUE," ",'2. Metadata'!B$146)</f>
        <v>N/A</v>
      </c>
      <c r="AD640" s="3" t="s">
        <v>9</v>
      </c>
      <c r="AE640" s="7"/>
      <c r="AF640" s="8"/>
      <c r="AG640" s="8"/>
      <c r="AH640" s="8"/>
      <c r="AI640" s="8"/>
      <c r="AJ640" s="8"/>
      <c r="AK640" s="8"/>
      <c r="AL640" s="8"/>
      <c r="AM640" s="8"/>
      <c r="AN640" s="8"/>
      <c r="AO640" s="8"/>
    </row>
    <row r="641" spans="1:41" x14ac:dyDescent="0.2">
      <c r="A641" s="24" t="s">
        <v>1062</v>
      </c>
      <c r="B641" s="10" t="s">
        <v>7</v>
      </c>
      <c r="C641" s="2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49.57</v>
      </c>
      <c r="D641" s="12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-117.65</v>
      </c>
      <c r="E641" s="19" t="s">
        <v>9</v>
      </c>
      <c r="F641" s="13" t="s">
        <v>9</v>
      </c>
      <c r="G641" s="14" t="str">
        <f>IF(ISBLANK(F641)=TRUE," ",'2. Metadata'!B$14)</f>
        <v>observation</v>
      </c>
      <c r="H641" s="13" t="s">
        <v>9</v>
      </c>
      <c r="I641" s="21" t="str">
        <f>IF(ISBLANK(H641)=TRUE," ",'2. Metadata'!B$26)</f>
        <v>degrees Celsius</v>
      </c>
      <c r="J641" s="13" t="s">
        <v>9</v>
      </c>
      <c r="K641" s="21" t="str">
        <f>IF(ISBLANK(J641)=TRUE," ",'2. Metadata'!B$38)</f>
        <v>degrees Celsius</v>
      </c>
      <c r="L641" s="13" t="s">
        <v>9</v>
      </c>
      <c r="M641" s="18" t="str">
        <f>IF(ISBLANK(L641)=TRUE," ",'2. Metadata'!B$50)</f>
        <v>milligrams per litre</v>
      </c>
      <c r="N641" s="13" t="s">
        <v>9</v>
      </c>
      <c r="O641" s="18" t="str">
        <f>IF(ISBLANK(N641)=TRUE," ",'2. Metadata'!B$62)</f>
        <v>microSiemens per centimetre</v>
      </c>
      <c r="P641" s="13" t="s">
        <v>9</v>
      </c>
      <c r="Q641" s="18" t="str">
        <f>IF(ISBLANK(P641)=TRUE," ",'2. Metadata'!B$74)</f>
        <v>NTU</v>
      </c>
      <c r="R641" s="13" t="s">
        <v>9</v>
      </c>
      <c r="S641" s="18" t="str">
        <f>IF(ISBLANK(R641)=TRUE," ",'2. Metadata'!B$86)</f>
        <v>most probable number per 100 mL</v>
      </c>
      <c r="T641" s="13" t="s">
        <v>9</v>
      </c>
      <c r="U641" s="18" t="str">
        <f>IF(ISBLANK(T641)=TRUE," ",'2. Metadata'!B$98)</f>
        <v>most probable number per 100 mL</v>
      </c>
      <c r="V641" s="13" t="s">
        <v>9</v>
      </c>
      <c r="W641" s="18" t="str">
        <f>IF(ISBLANK(V641)=TRUE," ",'2. Metadata'!B$110)</f>
        <v>metres</v>
      </c>
      <c r="X641" s="20" t="s">
        <v>9</v>
      </c>
      <c r="Y641" s="18" t="str">
        <f>IF(ISBLANK(X641)=TRUE," ",'2. Metadata'!B$122)</f>
        <v>metres3 per second</v>
      </c>
      <c r="Z641" s="19">
        <v>7</v>
      </c>
      <c r="AA641" s="18" t="str">
        <f>IF(ISBLANK(Z641)=TRUE," ",'2. Metadata'!B$134)</f>
        <v>millimetres</v>
      </c>
      <c r="AB641" s="19" t="s">
        <v>9</v>
      </c>
      <c r="AC641" s="18" t="str">
        <f>IF(ISBLANK(X641)=TRUE," ",'2. Metadata'!B$146)</f>
        <v>N/A</v>
      </c>
      <c r="AD641" s="3" t="s">
        <v>9</v>
      </c>
      <c r="AE641" s="7"/>
      <c r="AF641" s="8"/>
      <c r="AG641" s="8"/>
      <c r="AH641" s="8"/>
      <c r="AI641" s="8"/>
      <c r="AJ641" s="8"/>
      <c r="AK641" s="8"/>
      <c r="AL641" s="8"/>
      <c r="AM641" s="8"/>
      <c r="AN641" s="8"/>
      <c r="AO641" s="8"/>
    </row>
    <row r="642" spans="1:41" x14ac:dyDescent="0.2">
      <c r="A642" s="24" t="s">
        <v>1063</v>
      </c>
      <c r="B642" s="10" t="s">
        <v>7</v>
      </c>
      <c r="C642" s="2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49.57</v>
      </c>
      <c r="D642" s="12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-117.65</v>
      </c>
      <c r="E642" s="19" t="s">
        <v>9</v>
      </c>
      <c r="F642" s="13" t="s">
        <v>1064</v>
      </c>
      <c r="G642" s="14" t="str">
        <f>IF(ISBLANK(F642)=TRUE," ",'2. Metadata'!B$14)</f>
        <v>observation</v>
      </c>
      <c r="H642" s="13">
        <v>7</v>
      </c>
      <c r="I642" s="21" t="str">
        <f>IF(ISBLANK(H642)=TRUE," ",'2. Metadata'!B$26)</f>
        <v>degrees Celsius</v>
      </c>
      <c r="J642" s="13">
        <v>5</v>
      </c>
      <c r="K642" s="21" t="str">
        <f>IF(ISBLANK(J642)=TRUE," ",'2. Metadata'!B$38)</f>
        <v>degrees Celsius</v>
      </c>
      <c r="L642" s="13" t="s">
        <v>9</v>
      </c>
      <c r="M642" s="18" t="str">
        <f>IF(ISBLANK(L642)=TRUE," ",'2. Metadata'!B$50)</f>
        <v>milligrams per litre</v>
      </c>
      <c r="N642" s="13" t="s">
        <v>9</v>
      </c>
      <c r="O642" s="18" t="str">
        <f>IF(ISBLANK(N642)=TRUE," ",'2. Metadata'!B$62)</f>
        <v>microSiemens per centimetre</v>
      </c>
      <c r="P642" s="13" t="s">
        <v>9</v>
      </c>
      <c r="Q642" s="18" t="str">
        <f>IF(ISBLANK(P642)=TRUE," ",'2. Metadata'!B$74)</f>
        <v>NTU</v>
      </c>
      <c r="R642" s="13" t="s">
        <v>9</v>
      </c>
      <c r="S642" s="18" t="str">
        <f>IF(ISBLANK(R642)=TRUE," ",'2. Metadata'!B$86)</f>
        <v>most probable number per 100 mL</v>
      </c>
      <c r="T642" s="13" t="s">
        <v>9</v>
      </c>
      <c r="U642" s="18" t="str">
        <f>IF(ISBLANK(T642)=TRUE," ",'2. Metadata'!B$98)</f>
        <v>most probable number per 100 mL</v>
      </c>
      <c r="V642" s="13">
        <v>0.2</v>
      </c>
      <c r="W642" s="18" t="str">
        <f>IF(ISBLANK(V642)=TRUE," ",'2. Metadata'!B$110)</f>
        <v>metres</v>
      </c>
      <c r="X642" s="20">
        <v>0.19400000000000001</v>
      </c>
      <c r="Y642" s="18" t="str">
        <f>IF(ISBLANK(X642)=TRUE," ",'2. Metadata'!B$122)</f>
        <v>metres3 per second</v>
      </c>
      <c r="Z642" s="19">
        <v>9.1999999999999993</v>
      </c>
      <c r="AA642" s="18" t="str">
        <f>IF(ISBLANK(Z642)=TRUE," ",'2. Metadata'!B$134)</f>
        <v>millimetres</v>
      </c>
      <c r="AB642" s="19" t="s">
        <v>24</v>
      </c>
      <c r="AC642" s="18" t="str">
        <f>IF(ISBLANK(X642)=TRUE," ",'2. Metadata'!B$146)</f>
        <v>N/A</v>
      </c>
      <c r="AD642" s="3" t="s">
        <v>9</v>
      </c>
      <c r="AE642" s="7"/>
      <c r="AF642" s="8"/>
      <c r="AG642" s="8"/>
      <c r="AH642" s="8"/>
      <c r="AI642" s="8"/>
      <c r="AJ642" s="8"/>
      <c r="AK642" s="8"/>
      <c r="AL642" s="8"/>
      <c r="AM642" s="8"/>
      <c r="AN642" s="8"/>
      <c r="AO642" s="8"/>
    </row>
    <row r="643" spans="1:41" x14ac:dyDescent="0.2">
      <c r="A643" s="24" t="s">
        <v>1065</v>
      </c>
      <c r="B643" s="10" t="s">
        <v>7</v>
      </c>
      <c r="C643" s="2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49.57</v>
      </c>
      <c r="D643" s="12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-117.65</v>
      </c>
      <c r="E643" s="19" t="s">
        <v>9</v>
      </c>
      <c r="F643" s="13" t="s">
        <v>9</v>
      </c>
      <c r="G643" s="14" t="str">
        <f>IF(ISBLANK(F643)=TRUE," ",'2. Metadata'!B$14)</f>
        <v>observation</v>
      </c>
      <c r="H643" s="13" t="s">
        <v>9</v>
      </c>
      <c r="I643" s="21" t="str">
        <f>IF(ISBLANK(H643)=TRUE," ",'2. Metadata'!B$26)</f>
        <v>degrees Celsius</v>
      </c>
      <c r="J643" s="13" t="s">
        <v>9</v>
      </c>
      <c r="K643" s="21" t="str">
        <f>IF(ISBLANK(J643)=TRUE," ",'2. Metadata'!B$38)</f>
        <v>degrees Celsius</v>
      </c>
      <c r="L643" s="13" t="s">
        <v>9</v>
      </c>
      <c r="M643" s="18" t="str">
        <f>IF(ISBLANK(L643)=TRUE," ",'2. Metadata'!B$50)</f>
        <v>milligrams per litre</v>
      </c>
      <c r="N643" s="13" t="s">
        <v>9</v>
      </c>
      <c r="O643" s="18" t="str">
        <f>IF(ISBLANK(N643)=TRUE," ",'2. Metadata'!B$62)</f>
        <v>microSiemens per centimetre</v>
      </c>
      <c r="P643" s="13" t="s">
        <v>9</v>
      </c>
      <c r="Q643" s="18" t="str">
        <f>IF(ISBLANK(P643)=TRUE," ",'2. Metadata'!B$74)</f>
        <v>NTU</v>
      </c>
      <c r="R643" s="13" t="s">
        <v>9</v>
      </c>
      <c r="S643" s="18" t="str">
        <f>IF(ISBLANK(R643)=TRUE," ",'2. Metadata'!B$86)</f>
        <v>most probable number per 100 mL</v>
      </c>
      <c r="T643" s="13" t="s">
        <v>9</v>
      </c>
      <c r="U643" s="18" t="str">
        <f>IF(ISBLANK(T643)=TRUE," ",'2. Metadata'!B$98)</f>
        <v>most probable number per 100 mL</v>
      </c>
      <c r="V643" s="13" t="s">
        <v>9</v>
      </c>
      <c r="W643" s="18" t="str">
        <f>IF(ISBLANK(V643)=TRUE," ",'2. Metadata'!B$110)</f>
        <v>metres</v>
      </c>
      <c r="X643" s="20" t="s">
        <v>9</v>
      </c>
      <c r="Y643" s="18" t="str">
        <f>IF(ISBLANK(X643)=TRUE," ",'2. Metadata'!B$122)</f>
        <v>metres3 per second</v>
      </c>
      <c r="Z643" s="19">
        <v>1.2</v>
      </c>
      <c r="AA643" s="18" t="str">
        <f>IF(ISBLANK(Z643)=TRUE," ",'2. Metadata'!B$134)</f>
        <v>millimetres</v>
      </c>
      <c r="AB643" s="19" t="s">
        <v>9</v>
      </c>
      <c r="AC643" s="18" t="str">
        <f>IF(ISBLANK(X643)=TRUE," ",'2. Metadata'!B$146)</f>
        <v>N/A</v>
      </c>
      <c r="AD643" s="3" t="s">
        <v>9</v>
      </c>
      <c r="AE643" s="7"/>
      <c r="AF643" s="8"/>
      <c r="AG643" s="8"/>
      <c r="AH643" s="8"/>
      <c r="AI643" s="8"/>
      <c r="AJ643" s="8"/>
      <c r="AK643" s="8"/>
      <c r="AL643" s="8"/>
      <c r="AM643" s="8"/>
      <c r="AN643" s="8"/>
      <c r="AO643" s="8"/>
    </row>
    <row r="644" spans="1:41" x14ac:dyDescent="0.2">
      <c r="A644" s="24" t="s">
        <v>1066</v>
      </c>
      <c r="B644" s="10" t="s">
        <v>7</v>
      </c>
      <c r="C644" s="2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49.57</v>
      </c>
      <c r="D644" s="12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-117.65</v>
      </c>
      <c r="E644" s="19" t="s">
        <v>9</v>
      </c>
      <c r="F644" s="13" t="s">
        <v>617</v>
      </c>
      <c r="G644" s="14" t="str">
        <f>IF(ISBLANK(F644)=TRUE," ",'2. Metadata'!B$14)</f>
        <v>observation</v>
      </c>
      <c r="H644" s="13">
        <v>7</v>
      </c>
      <c r="I644" s="21" t="str">
        <f>IF(ISBLANK(H644)=TRUE," ",'2. Metadata'!B$26)</f>
        <v>degrees Celsius</v>
      </c>
      <c r="J644" s="13">
        <v>4.5</v>
      </c>
      <c r="K644" s="21" t="str">
        <f>IF(ISBLANK(J644)=TRUE," ",'2. Metadata'!B$38)</f>
        <v>degrees Celsius</v>
      </c>
      <c r="L644" s="13">
        <v>4.8</v>
      </c>
      <c r="M644" s="18" t="str">
        <f>IF(ISBLANK(L644)=TRUE," ",'2. Metadata'!B$50)</f>
        <v>milligrams per litre</v>
      </c>
      <c r="N644" s="13">
        <v>71.3</v>
      </c>
      <c r="O644" s="18" t="str">
        <f>IF(ISBLANK(N644)=TRUE," ",'2. Metadata'!B$62)</f>
        <v>microSiemens per centimetre</v>
      </c>
      <c r="P644" s="13">
        <v>0.55000000000000004</v>
      </c>
      <c r="Q644" s="18" t="str">
        <f>IF(ISBLANK(P644)=TRUE," ",'2. Metadata'!B$74)</f>
        <v>NTU</v>
      </c>
      <c r="R644" s="13" t="s">
        <v>9</v>
      </c>
      <c r="S644" s="18" t="str">
        <f>IF(ISBLANK(R644)=TRUE," ",'2. Metadata'!B$86)</f>
        <v>most probable number per 100 mL</v>
      </c>
      <c r="T644" s="13" t="s">
        <v>9</v>
      </c>
      <c r="U644" s="18" t="str">
        <f>IF(ISBLANK(T644)=TRUE," ",'2. Metadata'!B$98)</f>
        <v>most probable number per 100 mL</v>
      </c>
      <c r="V644" s="13">
        <v>0.192</v>
      </c>
      <c r="W644" s="18" t="str">
        <f>IF(ISBLANK(V644)=TRUE," ",'2. Metadata'!B$110)</f>
        <v>metres</v>
      </c>
      <c r="X644" s="20">
        <v>0.182</v>
      </c>
      <c r="Y644" s="18" t="str">
        <f>IF(ISBLANK(X644)=TRUE," ",'2. Metadata'!B$122)</f>
        <v>metres3 per second</v>
      </c>
      <c r="Z644" s="19">
        <v>0.8</v>
      </c>
      <c r="AA644" s="18" t="str">
        <f>IF(ISBLANK(Z644)=TRUE," ",'2. Metadata'!B$134)</f>
        <v>millimetres</v>
      </c>
      <c r="AB644" s="19" t="s">
        <v>24</v>
      </c>
      <c r="AC644" s="18" t="str">
        <f>IF(ISBLANK(X644)=TRUE," ",'2. Metadata'!B$146)</f>
        <v>N/A</v>
      </c>
      <c r="AD644" s="3" t="s">
        <v>9</v>
      </c>
      <c r="AE644" s="7"/>
      <c r="AF644" s="8"/>
      <c r="AG644" s="8"/>
      <c r="AH644" s="8"/>
      <c r="AI644" s="8"/>
      <c r="AJ644" s="8"/>
      <c r="AK644" s="8"/>
      <c r="AL644" s="8"/>
      <c r="AM644" s="8"/>
      <c r="AN644" s="8"/>
      <c r="AO644" s="8"/>
    </row>
    <row r="645" spans="1:41" x14ac:dyDescent="0.2">
      <c r="A645" s="24" t="s">
        <v>1067</v>
      </c>
      <c r="B645" s="10" t="s">
        <v>7</v>
      </c>
      <c r="C645" s="2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49.57</v>
      </c>
      <c r="D645" s="12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-117.65</v>
      </c>
      <c r="E645" s="19" t="s">
        <v>9</v>
      </c>
      <c r="F645" s="13" t="s">
        <v>9</v>
      </c>
      <c r="G645" s="14" t="str">
        <f>IF(ISBLANK(F645)=TRUE," ",'2. Metadata'!B$14)</f>
        <v>observation</v>
      </c>
      <c r="H645" s="13" t="s">
        <v>9</v>
      </c>
      <c r="I645" s="21" t="str">
        <f>IF(ISBLANK(H645)=TRUE," ",'2. Metadata'!B$26)</f>
        <v>degrees Celsius</v>
      </c>
      <c r="J645" s="13" t="s">
        <v>9</v>
      </c>
      <c r="K645" s="21" t="str">
        <f>IF(ISBLANK(J645)=TRUE," ",'2. Metadata'!B$38)</f>
        <v>degrees Celsius</v>
      </c>
      <c r="L645" s="13" t="s">
        <v>9</v>
      </c>
      <c r="M645" s="18" t="str">
        <f>IF(ISBLANK(L645)=TRUE," ",'2. Metadata'!B$50)</f>
        <v>milligrams per litre</v>
      </c>
      <c r="N645" s="13" t="s">
        <v>9</v>
      </c>
      <c r="O645" s="18" t="str">
        <f>IF(ISBLANK(N645)=TRUE," ",'2. Metadata'!B$62)</f>
        <v>microSiemens per centimetre</v>
      </c>
      <c r="P645" s="13" t="s">
        <v>9</v>
      </c>
      <c r="Q645" s="18" t="str">
        <f>IF(ISBLANK(P645)=TRUE," ",'2. Metadata'!B$74)</f>
        <v>NTU</v>
      </c>
      <c r="R645" s="13" t="s">
        <v>9</v>
      </c>
      <c r="S645" s="18" t="str">
        <f>IF(ISBLANK(R645)=TRUE," ",'2. Metadata'!B$86)</f>
        <v>most probable number per 100 mL</v>
      </c>
      <c r="T645" s="13" t="s">
        <v>9</v>
      </c>
      <c r="U645" s="18" t="str">
        <f>IF(ISBLANK(T645)=TRUE," ",'2. Metadata'!B$98)</f>
        <v>most probable number per 100 mL</v>
      </c>
      <c r="V645" s="13" t="s">
        <v>9</v>
      </c>
      <c r="W645" s="18" t="str">
        <f>IF(ISBLANK(V645)=TRUE," ",'2. Metadata'!B$110)</f>
        <v>metres</v>
      </c>
      <c r="X645" s="20" t="s">
        <v>9</v>
      </c>
      <c r="Y645" s="18" t="str">
        <f>IF(ISBLANK(X645)=TRUE," ",'2. Metadata'!B$122)</f>
        <v>metres3 per second</v>
      </c>
      <c r="Z645" s="19">
        <v>0</v>
      </c>
      <c r="AA645" s="18" t="str">
        <f>IF(ISBLANK(Z645)=TRUE," ",'2. Metadata'!B$134)</f>
        <v>millimetres</v>
      </c>
      <c r="AB645" s="19" t="s">
        <v>9</v>
      </c>
      <c r="AC645" s="18" t="str">
        <f>IF(ISBLANK(X645)=TRUE," ",'2. Metadata'!B$146)</f>
        <v>N/A</v>
      </c>
      <c r="AD645" s="3" t="s">
        <v>9</v>
      </c>
      <c r="AE645" s="7"/>
      <c r="AF645" s="8"/>
      <c r="AG645" s="8"/>
      <c r="AH645" s="8"/>
      <c r="AI645" s="8"/>
      <c r="AJ645" s="8"/>
      <c r="AK645" s="8"/>
      <c r="AL645" s="8"/>
      <c r="AM645" s="8"/>
      <c r="AN645" s="8"/>
      <c r="AO645" s="8"/>
    </row>
    <row r="646" spans="1:41" x14ac:dyDescent="0.2">
      <c r="A646" s="24" t="s">
        <v>1068</v>
      </c>
      <c r="B646" s="10" t="s">
        <v>7</v>
      </c>
      <c r="C646" s="2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49.57</v>
      </c>
      <c r="D646" s="12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-117.65</v>
      </c>
      <c r="E646" s="19" t="s">
        <v>9</v>
      </c>
      <c r="F646" s="13" t="s">
        <v>1069</v>
      </c>
      <c r="G646" s="14" t="str">
        <f>IF(ISBLANK(F646)=TRUE," ",'2. Metadata'!B$14)</f>
        <v>observation</v>
      </c>
      <c r="H646" s="13">
        <v>8.5</v>
      </c>
      <c r="I646" s="21" t="str">
        <f>IF(ISBLANK(H646)=TRUE," ",'2. Metadata'!B$26)</f>
        <v>degrees Celsius</v>
      </c>
      <c r="J646" s="13">
        <v>5.5</v>
      </c>
      <c r="K646" s="21" t="str">
        <f>IF(ISBLANK(J646)=TRUE," ",'2. Metadata'!B$38)</f>
        <v>degrees Celsius</v>
      </c>
      <c r="L646" s="13" t="s">
        <v>9</v>
      </c>
      <c r="M646" s="18" t="str">
        <f>IF(ISBLANK(L646)=TRUE," ",'2. Metadata'!B$50)</f>
        <v>milligrams per litre</v>
      </c>
      <c r="N646" s="13">
        <v>71.3</v>
      </c>
      <c r="O646" s="18" t="str">
        <f>IF(ISBLANK(N646)=TRUE," ",'2. Metadata'!B$62)</f>
        <v>microSiemens per centimetre</v>
      </c>
      <c r="P646" s="13">
        <v>0.45</v>
      </c>
      <c r="Q646" s="18" t="str">
        <f>IF(ISBLANK(P646)=TRUE," ",'2. Metadata'!B$74)</f>
        <v>NTU</v>
      </c>
      <c r="R646" s="13" t="s">
        <v>9</v>
      </c>
      <c r="S646" s="18" t="str">
        <f>IF(ISBLANK(R646)=TRUE," ",'2. Metadata'!B$86)</f>
        <v>most probable number per 100 mL</v>
      </c>
      <c r="T646" s="13" t="s">
        <v>9</v>
      </c>
      <c r="U646" s="18" t="str">
        <f>IF(ISBLANK(T646)=TRUE," ",'2. Metadata'!B$98)</f>
        <v>most probable number per 100 mL</v>
      </c>
      <c r="V646" s="13">
        <v>0.18</v>
      </c>
      <c r="W646" s="18" t="str">
        <f>IF(ISBLANK(V646)=TRUE," ",'2. Metadata'!B$110)</f>
        <v>metres</v>
      </c>
      <c r="X646" s="20">
        <v>0.16600000000000001</v>
      </c>
      <c r="Y646" s="18" t="str">
        <f>IF(ISBLANK(X646)=TRUE," ",'2. Metadata'!B$122)</f>
        <v>metres3 per second</v>
      </c>
      <c r="Z646" s="19">
        <v>0</v>
      </c>
      <c r="AA646" s="18" t="str">
        <f>IF(ISBLANK(Z646)=TRUE," ",'2. Metadata'!B$134)</f>
        <v>millimetres</v>
      </c>
      <c r="AB646" s="19" t="s">
        <v>24</v>
      </c>
      <c r="AC646" s="18" t="str">
        <f>IF(ISBLANK(X646)=TRUE," ",'2. Metadata'!B$146)</f>
        <v>N/A</v>
      </c>
      <c r="AD646" s="3" t="s">
        <v>9</v>
      </c>
      <c r="AE646" s="7"/>
      <c r="AF646" s="8"/>
      <c r="AG646" s="8"/>
      <c r="AH646" s="8"/>
      <c r="AI646" s="8"/>
      <c r="AJ646" s="8"/>
      <c r="AK646" s="8"/>
      <c r="AL646" s="8"/>
      <c r="AM646" s="8"/>
      <c r="AN646" s="8"/>
      <c r="AO646" s="8"/>
    </row>
    <row r="647" spans="1:41" x14ac:dyDescent="0.2">
      <c r="A647" s="24" t="s">
        <v>1070</v>
      </c>
      <c r="B647" s="10" t="s">
        <v>7</v>
      </c>
      <c r="C647" s="2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49.57</v>
      </c>
      <c r="D647" s="12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-117.65</v>
      </c>
      <c r="E647" s="19" t="s">
        <v>9</v>
      </c>
      <c r="F647" s="13" t="s">
        <v>9</v>
      </c>
      <c r="G647" s="14" t="str">
        <f>IF(ISBLANK(F647)=TRUE," ",'2. Metadata'!B$14)</f>
        <v>observation</v>
      </c>
      <c r="H647" s="13" t="s">
        <v>9</v>
      </c>
      <c r="I647" s="21" t="str">
        <f>IF(ISBLANK(H647)=TRUE," ",'2. Metadata'!B$26)</f>
        <v>degrees Celsius</v>
      </c>
      <c r="J647" s="13" t="s">
        <v>9</v>
      </c>
      <c r="K647" s="21" t="str">
        <f>IF(ISBLANK(J647)=TRUE," ",'2. Metadata'!B$38)</f>
        <v>degrees Celsius</v>
      </c>
      <c r="L647" s="13" t="s">
        <v>9</v>
      </c>
      <c r="M647" s="18" t="str">
        <f>IF(ISBLANK(L647)=TRUE," ",'2. Metadata'!B$50)</f>
        <v>milligrams per litre</v>
      </c>
      <c r="N647" s="13" t="s">
        <v>9</v>
      </c>
      <c r="O647" s="18" t="str">
        <f>IF(ISBLANK(N647)=TRUE," ",'2. Metadata'!B$62)</f>
        <v>microSiemens per centimetre</v>
      </c>
      <c r="P647" s="13" t="s">
        <v>9</v>
      </c>
      <c r="Q647" s="18" t="str">
        <f>IF(ISBLANK(P647)=TRUE," ",'2. Metadata'!B$74)</f>
        <v>NTU</v>
      </c>
      <c r="R647" s="13" t="s">
        <v>9</v>
      </c>
      <c r="S647" s="18" t="str">
        <f>IF(ISBLANK(R647)=TRUE," ",'2. Metadata'!B$86)</f>
        <v>most probable number per 100 mL</v>
      </c>
      <c r="T647" s="13" t="s">
        <v>9</v>
      </c>
      <c r="U647" s="18" t="str">
        <f>IF(ISBLANK(T647)=TRUE," ",'2. Metadata'!B$98)</f>
        <v>most probable number per 100 mL</v>
      </c>
      <c r="V647" s="13" t="s">
        <v>9</v>
      </c>
      <c r="W647" s="18" t="str">
        <f>IF(ISBLANK(V647)=TRUE," ",'2. Metadata'!B$110)</f>
        <v>metres</v>
      </c>
      <c r="X647" s="20" t="s">
        <v>9</v>
      </c>
      <c r="Y647" s="18" t="str">
        <f>IF(ISBLANK(X647)=TRUE," ",'2. Metadata'!B$122)</f>
        <v>metres3 per second</v>
      </c>
      <c r="Z647" s="19">
        <v>0</v>
      </c>
      <c r="AA647" s="18" t="str">
        <f>IF(ISBLANK(Z647)=TRUE," ",'2. Metadata'!B$134)</f>
        <v>millimetres</v>
      </c>
      <c r="AB647" s="19" t="s">
        <v>9</v>
      </c>
      <c r="AC647" s="18" t="str">
        <f>IF(ISBLANK(X647)=TRUE," ",'2. Metadata'!B$146)</f>
        <v>N/A</v>
      </c>
      <c r="AD647" s="3" t="s">
        <v>9</v>
      </c>
      <c r="AE647" s="7"/>
      <c r="AF647" s="8"/>
      <c r="AG647" s="8"/>
      <c r="AH647" s="8"/>
      <c r="AI647" s="8"/>
      <c r="AJ647" s="8"/>
      <c r="AK647" s="8"/>
      <c r="AL647" s="8"/>
      <c r="AM647" s="8"/>
      <c r="AN647" s="8"/>
      <c r="AO647" s="8"/>
    </row>
    <row r="648" spans="1:41" x14ac:dyDescent="0.2">
      <c r="A648" s="24" t="s">
        <v>1071</v>
      </c>
      <c r="B648" s="10" t="s">
        <v>7</v>
      </c>
      <c r="C648" s="2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49.57</v>
      </c>
      <c r="D648" s="12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-117.65</v>
      </c>
      <c r="E648" s="19" t="s">
        <v>9</v>
      </c>
      <c r="F648" s="13" t="s">
        <v>9</v>
      </c>
      <c r="G648" s="14" t="str">
        <f>IF(ISBLANK(F648)=TRUE," ",'2. Metadata'!B$14)</f>
        <v>observation</v>
      </c>
      <c r="H648" s="13" t="s">
        <v>9</v>
      </c>
      <c r="I648" s="21" t="str">
        <f>IF(ISBLANK(H648)=TRUE," ",'2. Metadata'!B$26)</f>
        <v>degrees Celsius</v>
      </c>
      <c r="J648" s="13" t="s">
        <v>9</v>
      </c>
      <c r="K648" s="21" t="str">
        <f>IF(ISBLANK(J648)=TRUE," ",'2. Metadata'!B$38)</f>
        <v>degrees Celsius</v>
      </c>
      <c r="L648" s="13" t="s">
        <v>9</v>
      </c>
      <c r="M648" s="18" t="str">
        <f>IF(ISBLANK(L648)=TRUE," ",'2. Metadata'!B$50)</f>
        <v>milligrams per litre</v>
      </c>
      <c r="N648" s="13" t="s">
        <v>9</v>
      </c>
      <c r="O648" s="18" t="str">
        <f>IF(ISBLANK(N648)=TRUE," ",'2. Metadata'!B$62)</f>
        <v>microSiemens per centimetre</v>
      </c>
      <c r="P648" s="13" t="s">
        <v>9</v>
      </c>
      <c r="Q648" s="18" t="str">
        <f>IF(ISBLANK(P648)=TRUE," ",'2. Metadata'!B$74)</f>
        <v>NTU</v>
      </c>
      <c r="R648" s="13" t="s">
        <v>9</v>
      </c>
      <c r="S648" s="18" t="str">
        <f>IF(ISBLANK(R648)=TRUE," ",'2. Metadata'!B$86)</f>
        <v>most probable number per 100 mL</v>
      </c>
      <c r="T648" s="13" t="s">
        <v>9</v>
      </c>
      <c r="U648" s="18" t="str">
        <f>IF(ISBLANK(T648)=TRUE," ",'2. Metadata'!B$98)</f>
        <v>most probable number per 100 mL</v>
      </c>
      <c r="V648" s="13" t="s">
        <v>9</v>
      </c>
      <c r="W648" s="18" t="str">
        <f>IF(ISBLANK(V648)=TRUE," ",'2. Metadata'!B$110)</f>
        <v>metres</v>
      </c>
      <c r="X648" s="20" t="s">
        <v>9</v>
      </c>
      <c r="Y648" s="18" t="str">
        <f>IF(ISBLANK(X648)=TRUE," ",'2. Metadata'!B$122)</f>
        <v>metres3 per second</v>
      </c>
      <c r="Z648" s="19">
        <v>9.4</v>
      </c>
      <c r="AA648" s="18" t="str">
        <f>IF(ISBLANK(Z648)=TRUE," ",'2. Metadata'!B$134)</f>
        <v>millimetres</v>
      </c>
      <c r="AB648" s="19" t="s">
        <v>9</v>
      </c>
      <c r="AC648" s="18" t="str">
        <f>IF(ISBLANK(X648)=TRUE," ",'2. Metadata'!B$146)</f>
        <v>N/A</v>
      </c>
      <c r="AD648" s="3" t="s">
        <v>9</v>
      </c>
      <c r="AE648" s="7"/>
      <c r="AF648" s="8"/>
      <c r="AG648" s="8"/>
      <c r="AH648" s="8"/>
      <c r="AI648" s="8"/>
      <c r="AJ648" s="8"/>
      <c r="AK648" s="8"/>
      <c r="AL648" s="8"/>
      <c r="AM648" s="8"/>
      <c r="AN648" s="8"/>
      <c r="AO648" s="8"/>
    </row>
    <row r="649" spans="1:41" x14ac:dyDescent="0.2">
      <c r="A649" s="24" t="s">
        <v>1072</v>
      </c>
      <c r="B649" s="10" t="s">
        <v>7</v>
      </c>
      <c r="C649" s="2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49.57</v>
      </c>
      <c r="D649" s="12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-117.65</v>
      </c>
      <c r="E649" s="19" t="s">
        <v>9</v>
      </c>
      <c r="F649" s="13" t="s">
        <v>1073</v>
      </c>
      <c r="G649" s="14" t="str">
        <f>IF(ISBLANK(F649)=TRUE," ",'2. Metadata'!B$14)</f>
        <v>observation</v>
      </c>
      <c r="H649" s="13">
        <v>7</v>
      </c>
      <c r="I649" s="21" t="str">
        <f>IF(ISBLANK(H649)=TRUE," ",'2. Metadata'!B$26)</f>
        <v>degrees Celsius</v>
      </c>
      <c r="J649" s="13">
        <v>5</v>
      </c>
      <c r="K649" s="21" t="str">
        <f>IF(ISBLANK(J649)=TRUE," ",'2. Metadata'!B$38)</f>
        <v>degrees Celsius</v>
      </c>
      <c r="L649" s="13">
        <v>2</v>
      </c>
      <c r="M649" s="18" t="str">
        <f>IF(ISBLANK(L649)=TRUE," ",'2. Metadata'!B$50)</f>
        <v>milligrams per litre</v>
      </c>
      <c r="N649" s="13">
        <v>59.3</v>
      </c>
      <c r="O649" s="18" t="str">
        <f>IF(ISBLANK(N649)=TRUE," ",'2. Metadata'!B$62)</f>
        <v>microSiemens per centimetre</v>
      </c>
      <c r="P649" s="13">
        <v>0.5</v>
      </c>
      <c r="Q649" s="18" t="str">
        <f>IF(ISBLANK(P649)=TRUE," ",'2. Metadata'!B$74)</f>
        <v>NTU</v>
      </c>
      <c r="R649" s="13" t="s">
        <v>9</v>
      </c>
      <c r="S649" s="18" t="str">
        <f>IF(ISBLANK(R649)=TRUE," ",'2. Metadata'!B$86)</f>
        <v>most probable number per 100 mL</v>
      </c>
      <c r="T649" s="13" t="s">
        <v>9</v>
      </c>
      <c r="U649" s="18" t="str">
        <f>IF(ISBLANK(T649)=TRUE," ",'2. Metadata'!B$98)</f>
        <v>most probable number per 100 mL</v>
      </c>
      <c r="V649" s="13">
        <v>0.35199999999999998</v>
      </c>
      <c r="W649" s="18" t="str">
        <f>IF(ISBLANK(V649)=TRUE," ",'2. Metadata'!B$110)</f>
        <v>metres</v>
      </c>
      <c r="X649" s="20">
        <v>0.44500000000000001</v>
      </c>
      <c r="Y649" s="18" t="str">
        <f>IF(ISBLANK(X649)=TRUE," ",'2. Metadata'!B$122)</f>
        <v>metres3 per second</v>
      </c>
      <c r="Z649" s="19">
        <v>0</v>
      </c>
      <c r="AA649" s="18" t="str">
        <f>IF(ISBLANK(Z649)=TRUE," ",'2. Metadata'!B$134)</f>
        <v>millimetres</v>
      </c>
      <c r="AB649" s="19" t="s">
        <v>24</v>
      </c>
      <c r="AC649" s="18" t="str">
        <f>IF(ISBLANK(X649)=TRUE," ",'2. Metadata'!B$146)</f>
        <v>N/A</v>
      </c>
      <c r="AD649" s="3" t="s">
        <v>9</v>
      </c>
      <c r="AE649" s="7"/>
      <c r="AF649" s="8"/>
      <c r="AG649" s="8"/>
      <c r="AH649" s="8"/>
      <c r="AI649" s="8"/>
      <c r="AJ649" s="8"/>
      <c r="AK649" s="8"/>
      <c r="AL649" s="8"/>
      <c r="AM649" s="8"/>
      <c r="AN649" s="8"/>
      <c r="AO649" s="8"/>
    </row>
    <row r="650" spans="1:41" x14ac:dyDescent="0.2">
      <c r="A650" s="24" t="s">
        <v>1074</v>
      </c>
      <c r="B650" s="10" t="s">
        <v>7</v>
      </c>
      <c r="C650" s="2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49.57</v>
      </c>
      <c r="D650" s="12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-117.65</v>
      </c>
      <c r="E650" s="19" t="s">
        <v>9</v>
      </c>
      <c r="F650" s="13" t="s">
        <v>1075</v>
      </c>
      <c r="G650" s="14" t="str">
        <f>IF(ISBLANK(F650)=TRUE," ",'2. Metadata'!B$14)</f>
        <v>observation</v>
      </c>
      <c r="H650" s="13">
        <v>5</v>
      </c>
      <c r="I650" s="21" t="str">
        <f>IF(ISBLANK(H650)=TRUE," ",'2. Metadata'!B$26)</f>
        <v>degrees Celsius</v>
      </c>
      <c r="J650" s="13">
        <v>4</v>
      </c>
      <c r="K650" s="21" t="str">
        <f>IF(ISBLANK(J650)=TRUE," ",'2. Metadata'!B$38)</f>
        <v>degrees Celsius</v>
      </c>
      <c r="L650" s="13" t="s">
        <v>15</v>
      </c>
      <c r="M650" s="18" t="str">
        <f>IF(ISBLANK(L650)=TRUE," ",'2. Metadata'!B$50)</f>
        <v>milligrams per litre</v>
      </c>
      <c r="N650" s="13">
        <v>61.8</v>
      </c>
      <c r="O650" s="18" t="str">
        <f>IF(ISBLANK(N650)=TRUE," ",'2. Metadata'!B$62)</f>
        <v>microSiemens per centimetre</v>
      </c>
      <c r="P650" s="13">
        <v>0.45</v>
      </c>
      <c r="Q650" s="18" t="str">
        <f>IF(ISBLANK(P650)=TRUE," ",'2. Metadata'!B$74)</f>
        <v>NTU</v>
      </c>
      <c r="R650" s="13" t="s">
        <v>9</v>
      </c>
      <c r="S650" s="18" t="str">
        <f>IF(ISBLANK(R650)=TRUE," ",'2. Metadata'!B$86)</f>
        <v>most probable number per 100 mL</v>
      </c>
      <c r="T650" s="13" t="s">
        <v>9</v>
      </c>
      <c r="U650" s="18" t="str">
        <f>IF(ISBLANK(T650)=TRUE," ",'2. Metadata'!B$98)</f>
        <v>most probable number per 100 mL</v>
      </c>
      <c r="V650" s="13">
        <v>0.28999999999999998</v>
      </c>
      <c r="W650" s="18" t="str">
        <f>IF(ISBLANK(V650)=TRUE," ",'2. Metadata'!B$110)</f>
        <v>metres</v>
      </c>
      <c r="X650" s="20">
        <v>0.33500000000000002</v>
      </c>
      <c r="Y650" s="18" t="str">
        <f>IF(ISBLANK(X650)=TRUE," ",'2. Metadata'!B$122)</f>
        <v>metres3 per second</v>
      </c>
      <c r="Z650" s="19">
        <v>0</v>
      </c>
      <c r="AA650" s="18" t="str">
        <f>IF(ISBLANK(Z650)=TRUE," ",'2. Metadata'!B$134)</f>
        <v>millimetres</v>
      </c>
      <c r="AB650" s="19" t="s">
        <v>24</v>
      </c>
      <c r="AC650" s="18" t="str">
        <f>IF(ISBLANK(X650)=TRUE," ",'2. Metadata'!B$146)</f>
        <v>N/A</v>
      </c>
      <c r="AD650" s="3" t="s">
        <v>9</v>
      </c>
      <c r="AE650" s="7"/>
      <c r="AF650" s="8"/>
      <c r="AG650" s="8"/>
      <c r="AH650" s="8"/>
      <c r="AI650" s="8"/>
      <c r="AJ650" s="8"/>
      <c r="AK650" s="8"/>
      <c r="AL650" s="8"/>
      <c r="AM650" s="8"/>
      <c r="AN650" s="8"/>
      <c r="AO650" s="8"/>
    </row>
    <row r="651" spans="1:41" x14ac:dyDescent="0.2">
      <c r="A651" s="24" t="s">
        <v>1076</v>
      </c>
      <c r="B651" s="10" t="s">
        <v>7</v>
      </c>
      <c r="C651" s="2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49.57</v>
      </c>
      <c r="D651" s="12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-117.65</v>
      </c>
      <c r="E651" s="19" t="s">
        <v>9</v>
      </c>
      <c r="F651" s="13" t="s">
        <v>1077</v>
      </c>
      <c r="G651" s="14" t="str">
        <f>IF(ISBLANK(F651)=TRUE," ",'2. Metadata'!B$14)</f>
        <v>observation</v>
      </c>
      <c r="H651" s="13">
        <v>4</v>
      </c>
      <c r="I651" s="21" t="str">
        <f>IF(ISBLANK(H651)=TRUE," ",'2. Metadata'!B$26)</f>
        <v>degrees Celsius</v>
      </c>
      <c r="J651" s="13">
        <v>3.5</v>
      </c>
      <c r="K651" s="21" t="str">
        <f>IF(ISBLANK(J651)=TRUE," ",'2. Metadata'!B$38)</f>
        <v>degrees Celsius</v>
      </c>
      <c r="L651" s="13" t="s">
        <v>9</v>
      </c>
      <c r="M651" s="18" t="str">
        <f>IF(ISBLANK(L651)=TRUE," ",'2. Metadata'!B$50)</f>
        <v>milligrams per litre</v>
      </c>
      <c r="N651" s="13">
        <v>62.1</v>
      </c>
      <c r="O651" s="18" t="str">
        <f>IF(ISBLANK(N651)=TRUE," ",'2. Metadata'!B$62)</f>
        <v>microSiemens per centimetre</v>
      </c>
      <c r="P651" s="13">
        <v>0.45</v>
      </c>
      <c r="Q651" s="18" t="str">
        <f>IF(ISBLANK(P651)=TRUE," ",'2. Metadata'!B$74)</f>
        <v>NTU</v>
      </c>
      <c r="R651" s="13" t="s">
        <v>9</v>
      </c>
      <c r="S651" s="18" t="str">
        <f>IF(ISBLANK(R651)=TRUE," ",'2. Metadata'!B$86)</f>
        <v>most probable number per 100 mL</v>
      </c>
      <c r="T651" s="13" t="s">
        <v>9</v>
      </c>
      <c r="U651" s="18" t="str">
        <f>IF(ISBLANK(T651)=TRUE," ",'2. Metadata'!B$98)</f>
        <v>most probable number per 100 mL</v>
      </c>
      <c r="V651" s="13">
        <v>0.23400000000000001</v>
      </c>
      <c r="W651" s="18" t="str">
        <f>IF(ISBLANK(V651)=TRUE," ",'2. Metadata'!B$110)</f>
        <v>metres</v>
      </c>
      <c r="X651" s="20">
        <v>0.24399999999999999</v>
      </c>
      <c r="Y651" s="18" t="str">
        <f>IF(ISBLANK(X651)=TRUE," ",'2. Metadata'!B$122)</f>
        <v>metres3 per second</v>
      </c>
      <c r="Z651" s="19">
        <v>0</v>
      </c>
      <c r="AA651" s="18" t="str">
        <f>IF(ISBLANK(Z651)=TRUE," ",'2. Metadata'!B$134)</f>
        <v>millimetres</v>
      </c>
      <c r="AB651" s="19" t="s">
        <v>24</v>
      </c>
      <c r="AC651" s="18" t="str">
        <f>IF(ISBLANK(X651)=TRUE," ",'2. Metadata'!B$146)</f>
        <v>N/A</v>
      </c>
      <c r="AD651" s="3" t="s">
        <v>9</v>
      </c>
      <c r="AE651" s="7"/>
      <c r="AF651" s="8"/>
      <c r="AG651" s="8"/>
      <c r="AH651" s="8"/>
      <c r="AI651" s="8"/>
      <c r="AJ651" s="8"/>
      <c r="AK651" s="8"/>
      <c r="AL651" s="8"/>
      <c r="AM651" s="8"/>
      <c r="AN651" s="8"/>
      <c r="AO651" s="8"/>
    </row>
    <row r="652" spans="1:41" x14ac:dyDescent="0.2">
      <c r="A652" s="24" t="s">
        <v>1078</v>
      </c>
      <c r="B652" s="10" t="s">
        <v>7</v>
      </c>
      <c r="C652" s="2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49.57</v>
      </c>
      <c r="D652" s="12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-117.65</v>
      </c>
      <c r="E652" s="19" t="s">
        <v>9</v>
      </c>
      <c r="F652" s="13" t="s">
        <v>183</v>
      </c>
      <c r="G652" s="14" t="str">
        <f>IF(ISBLANK(F652)=TRUE," ",'2. Metadata'!B$14)</f>
        <v>observation</v>
      </c>
      <c r="H652" s="13">
        <v>8.5</v>
      </c>
      <c r="I652" s="21" t="str">
        <f>IF(ISBLANK(H652)=TRUE," ",'2. Metadata'!B$26)</f>
        <v>degrees Celsius</v>
      </c>
      <c r="J652" s="13">
        <v>5.5</v>
      </c>
      <c r="K652" s="21" t="str">
        <f>IF(ISBLANK(J652)=TRUE," ",'2. Metadata'!B$38)</f>
        <v>degrees Celsius</v>
      </c>
      <c r="L652" s="13" t="s">
        <v>9</v>
      </c>
      <c r="M652" s="18" t="str">
        <f>IF(ISBLANK(L652)=TRUE," ",'2. Metadata'!B$50)</f>
        <v>milligrams per litre</v>
      </c>
      <c r="N652" s="13">
        <v>61.9</v>
      </c>
      <c r="O652" s="18" t="str">
        <f>IF(ISBLANK(N652)=TRUE," ",'2. Metadata'!B$62)</f>
        <v>microSiemens per centimetre</v>
      </c>
      <c r="P652" s="13">
        <v>0.35</v>
      </c>
      <c r="Q652" s="18" t="str">
        <f>IF(ISBLANK(P652)=TRUE," ",'2. Metadata'!B$74)</f>
        <v>NTU</v>
      </c>
      <c r="R652" s="13" t="s">
        <v>9</v>
      </c>
      <c r="S652" s="18" t="str">
        <f>IF(ISBLANK(R652)=TRUE," ",'2. Metadata'!B$86)</f>
        <v>most probable number per 100 mL</v>
      </c>
      <c r="T652" s="13" t="s">
        <v>9</v>
      </c>
      <c r="U652" s="18" t="str">
        <f>IF(ISBLANK(T652)=TRUE," ",'2. Metadata'!B$98)</f>
        <v>most probable number per 100 mL</v>
      </c>
      <c r="V652" s="13">
        <v>0.21</v>
      </c>
      <c r="W652" s="18" t="str">
        <f>IF(ISBLANK(V652)=TRUE," ",'2. Metadata'!B$110)</f>
        <v>metres</v>
      </c>
      <c r="X652" s="20">
        <v>0.20799999999999999</v>
      </c>
      <c r="Y652" s="18" t="str">
        <f>IF(ISBLANK(X652)=TRUE," ",'2. Metadata'!B$122)</f>
        <v>metres3 per second</v>
      </c>
      <c r="Z652" s="19">
        <v>0</v>
      </c>
      <c r="AA652" s="18" t="str">
        <f>IF(ISBLANK(Z652)=TRUE," ",'2. Metadata'!B$134)</f>
        <v>millimetres</v>
      </c>
      <c r="AB652" s="19" t="s">
        <v>24</v>
      </c>
      <c r="AC652" s="18" t="str">
        <f>IF(ISBLANK(X652)=TRUE," ",'2. Metadata'!B$146)</f>
        <v>N/A</v>
      </c>
      <c r="AD652" s="3" t="s">
        <v>9</v>
      </c>
      <c r="AE652" s="7"/>
      <c r="AF652" s="8"/>
      <c r="AG652" s="8"/>
      <c r="AH652" s="8"/>
      <c r="AI652" s="8"/>
      <c r="AJ652" s="8"/>
      <c r="AK652" s="8"/>
      <c r="AL652" s="8"/>
      <c r="AM652" s="8"/>
      <c r="AN652" s="8"/>
      <c r="AO652" s="8"/>
    </row>
    <row r="653" spans="1:41" x14ac:dyDescent="0.2">
      <c r="A653" s="24" t="s">
        <v>1079</v>
      </c>
      <c r="B653" s="10" t="s">
        <v>7</v>
      </c>
      <c r="C653" s="2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49.57</v>
      </c>
      <c r="D653" s="12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-117.65</v>
      </c>
      <c r="E653" s="19" t="s">
        <v>9</v>
      </c>
      <c r="F653" s="13" t="s">
        <v>1080</v>
      </c>
      <c r="G653" s="14" t="str">
        <f>IF(ISBLANK(F653)=TRUE," ",'2. Metadata'!B$14)</f>
        <v>observation</v>
      </c>
      <c r="H653" s="13">
        <v>8</v>
      </c>
      <c r="I653" s="21" t="str">
        <f>IF(ISBLANK(H653)=TRUE," ",'2. Metadata'!B$26)</f>
        <v>degrees Celsius</v>
      </c>
      <c r="J653" s="13">
        <v>5.5</v>
      </c>
      <c r="K653" s="21" t="str">
        <f>IF(ISBLANK(J653)=TRUE," ",'2. Metadata'!B$38)</f>
        <v>degrees Celsius</v>
      </c>
      <c r="L653" s="13">
        <v>1.5</v>
      </c>
      <c r="M653" s="18" t="str">
        <f>IF(ISBLANK(L653)=TRUE," ",'2. Metadata'!B$50)</f>
        <v>milligrams per litre</v>
      </c>
      <c r="N653" s="13">
        <v>58.6</v>
      </c>
      <c r="O653" s="18" t="str">
        <f>IF(ISBLANK(N653)=TRUE," ",'2. Metadata'!B$62)</f>
        <v>microSiemens per centimetre</v>
      </c>
      <c r="P653" s="13">
        <v>0.4</v>
      </c>
      <c r="Q653" s="18" t="str">
        <f>IF(ISBLANK(P653)=TRUE," ",'2. Metadata'!B$74)</f>
        <v>NTU</v>
      </c>
      <c r="R653" s="13" t="s">
        <v>9</v>
      </c>
      <c r="S653" s="18" t="str">
        <f>IF(ISBLANK(R653)=TRUE," ",'2. Metadata'!B$86)</f>
        <v>most probable number per 100 mL</v>
      </c>
      <c r="T653" s="13" t="s">
        <v>9</v>
      </c>
      <c r="U653" s="18" t="str">
        <f>IF(ISBLANK(T653)=TRUE," ",'2. Metadata'!B$98)</f>
        <v>most probable number per 100 mL</v>
      </c>
      <c r="V653" s="13">
        <v>0.28399999999999997</v>
      </c>
      <c r="W653" s="18" t="str">
        <f>IF(ISBLANK(V653)=TRUE," ",'2. Metadata'!B$110)</f>
        <v>metres</v>
      </c>
      <c r="X653" s="20">
        <v>0.32500000000000001</v>
      </c>
      <c r="Y653" s="18" t="str">
        <f>IF(ISBLANK(X653)=TRUE," ",'2. Metadata'!B$122)</f>
        <v>metres3 per second</v>
      </c>
      <c r="Z653" s="19">
        <v>0</v>
      </c>
      <c r="AA653" s="18" t="str">
        <f>IF(ISBLANK(Z653)=TRUE," ",'2. Metadata'!B$134)</f>
        <v>millimetres</v>
      </c>
      <c r="AB653" s="19" t="s">
        <v>24</v>
      </c>
      <c r="AC653" s="18" t="str">
        <f>IF(ISBLANK(X653)=TRUE," ",'2. Metadata'!B$146)</f>
        <v>N/A</v>
      </c>
      <c r="AD653" s="3" t="s">
        <v>9</v>
      </c>
      <c r="AE653" s="7"/>
      <c r="AF653" s="8"/>
      <c r="AG653" s="8"/>
      <c r="AH653" s="8"/>
      <c r="AI653" s="8"/>
      <c r="AJ653" s="8"/>
      <c r="AK653" s="8"/>
      <c r="AL653" s="8"/>
      <c r="AM653" s="8"/>
      <c r="AN653" s="8"/>
      <c r="AO653" s="8"/>
    </row>
    <row r="654" spans="1:41" x14ac:dyDescent="0.2">
      <c r="A654" s="24" t="s">
        <v>1081</v>
      </c>
      <c r="B654" s="10" t="s">
        <v>7</v>
      </c>
      <c r="C654" s="2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49.57</v>
      </c>
      <c r="D654" s="12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-117.65</v>
      </c>
      <c r="E654" s="19" t="s">
        <v>9</v>
      </c>
      <c r="F654" s="13" t="s">
        <v>1082</v>
      </c>
      <c r="G654" s="14" t="str">
        <f>IF(ISBLANK(F654)=TRUE," ",'2. Metadata'!B$14)</f>
        <v>observation</v>
      </c>
      <c r="H654" s="13">
        <v>6.5</v>
      </c>
      <c r="I654" s="21" t="str">
        <f>IF(ISBLANK(H654)=TRUE," ",'2. Metadata'!B$26)</f>
        <v>degrees Celsius</v>
      </c>
      <c r="J654" s="13">
        <v>5</v>
      </c>
      <c r="K654" s="21" t="str">
        <f>IF(ISBLANK(J654)=TRUE," ",'2. Metadata'!B$38)</f>
        <v>degrees Celsius</v>
      </c>
      <c r="L654" s="13">
        <v>0.5</v>
      </c>
      <c r="M654" s="18" t="str">
        <f>IF(ISBLANK(L654)=TRUE," ",'2. Metadata'!B$50)</f>
        <v>milligrams per litre</v>
      </c>
      <c r="N654" s="13">
        <v>56.6</v>
      </c>
      <c r="O654" s="18" t="str">
        <f>IF(ISBLANK(N654)=TRUE," ",'2. Metadata'!B$62)</f>
        <v>microSiemens per centimetre</v>
      </c>
      <c r="P654" s="13">
        <v>0.5</v>
      </c>
      <c r="Q654" s="18" t="str">
        <f>IF(ISBLANK(P654)=TRUE," ",'2. Metadata'!B$74)</f>
        <v>NTU</v>
      </c>
      <c r="R654" s="13" t="s">
        <v>9</v>
      </c>
      <c r="S654" s="18" t="str">
        <f>IF(ISBLANK(R654)=TRUE," ",'2. Metadata'!B$86)</f>
        <v>most probable number per 100 mL</v>
      </c>
      <c r="T654" s="13" t="s">
        <v>9</v>
      </c>
      <c r="U654" s="18" t="str">
        <f>IF(ISBLANK(T654)=TRUE," ",'2. Metadata'!B$98)</f>
        <v>most probable number per 100 mL</v>
      </c>
      <c r="V654" s="13">
        <v>0.30399999999999999</v>
      </c>
      <c r="W654" s="18" t="str">
        <f>IF(ISBLANK(V654)=TRUE," ",'2. Metadata'!B$110)</f>
        <v>metres</v>
      </c>
      <c r="X654" s="20">
        <v>0.35899999999999999</v>
      </c>
      <c r="Y654" s="18" t="str">
        <f>IF(ISBLANK(X654)=TRUE," ",'2. Metadata'!B$122)</f>
        <v>metres3 per second</v>
      </c>
      <c r="Z654" s="19">
        <v>0</v>
      </c>
      <c r="AA654" s="18" t="str">
        <f>IF(ISBLANK(Z654)=TRUE," ",'2. Metadata'!B$134)</f>
        <v>millimetres</v>
      </c>
      <c r="AB654" s="19" t="s">
        <v>24</v>
      </c>
      <c r="AC654" s="18" t="str">
        <f>IF(ISBLANK(X654)=TRUE," ",'2. Metadata'!B$146)</f>
        <v>N/A</v>
      </c>
      <c r="AD654" s="3" t="s">
        <v>9</v>
      </c>
      <c r="AE654" s="7"/>
      <c r="AF654" s="8"/>
      <c r="AG654" s="8"/>
      <c r="AH654" s="8"/>
      <c r="AI654" s="8"/>
      <c r="AJ654" s="8"/>
      <c r="AK654" s="8"/>
      <c r="AL654" s="8"/>
      <c r="AM654" s="8"/>
      <c r="AN654" s="8"/>
      <c r="AO654" s="8"/>
    </row>
    <row r="655" spans="1:41" x14ac:dyDescent="0.2">
      <c r="A655" s="24" t="s">
        <v>1083</v>
      </c>
      <c r="B655" s="10" t="s">
        <v>7</v>
      </c>
      <c r="C655" s="2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49.57</v>
      </c>
      <c r="D655" s="12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-117.65</v>
      </c>
      <c r="E655" s="19" t="s">
        <v>9</v>
      </c>
      <c r="F655" s="13" t="s">
        <v>905</v>
      </c>
      <c r="G655" s="14" t="str">
        <f>IF(ISBLANK(F655)=TRUE," ",'2. Metadata'!B$14)</f>
        <v>observation</v>
      </c>
      <c r="H655" s="13">
        <v>6</v>
      </c>
      <c r="I655" s="21" t="str">
        <f>IF(ISBLANK(H655)=TRUE," ",'2. Metadata'!B$26)</f>
        <v>degrees Celsius</v>
      </c>
      <c r="J655" s="13">
        <v>4</v>
      </c>
      <c r="K655" s="21" t="str">
        <f>IF(ISBLANK(J655)=TRUE," ",'2. Metadata'!B$38)</f>
        <v>degrees Celsius</v>
      </c>
      <c r="L655" s="13">
        <v>0.5</v>
      </c>
      <c r="M655" s="18" t="str">
        <f>IF(ISBLANK(L655)=TRUE," ",'2. Metadata'!B$50)</f>
        <v>milligrams per litre</v>
      </c>
      <c r="N655" s="13">
        <v>57.6</v>
      </c>
      <c r="O655" s="18" t="str">
        <f>IF(ISBLANK(N655)=TRUE," ",'2. Metadata'!B$62)</f>
        <v>microSiemens per centimetre</v>
      </c>
      <c r="P655" s="13">
        <v>0.5</v>
      </c>
      <c r="Q655" s="18" t="str">
        <f>IF(ISBLANK(P655)=TRUE," ",'2. Metadata'!B$74)</f>
        <v>NTU</v>
      </c>
      <c r="R655" s="13" t="s">
        <v>9</v>
      </c>
      <c r="S655" s="18" t="str">
        <f>IF(ISBLANK(R655)=TRUE," ",'2. Metadata'!B$86)</f>
        <v>most probable number per 100 mL</v>
      </c>
      <c r="T655" s="13" t="s">
        <v>9</v>
      </c>
      <c r="U655" s="18" t="str">
        <f>IF(ISBLANK(T655)=TRUE," ",'2. Metadata'!B$98)</f>
        <v>most probable number per 100 mL</v>
      </c>
      <c r="V655" s="13">
        <v>0.29199999999999998</v>
      </c>
      <c r="W655" s="18" t="str">
        <f>IF(ISBLANK(V655)=TRUE," ",'2. Metadata'!B$110)</f>
        <v>metres</v>
      </c>
      <c r="X655" s="20">
        <v>0.33800000000000002</v>
      </c>
      <c r="Y655" s="18" t="str">
        <f>IF(ISBLANK(X655)=TRUE," ",'2. Metadata'!B$122)</f>
        <v>metres3 per second</v>
      </c>
      <c r="Z655" s="19">
        <v>11.2</v>
      </c>
      <c r="AA655" s="18" t="str">
        <f>IF(ISBLANK(Z655)=TRUE," ",'2. Metadata'!B$134)</f>
        <v>millimetres</v>
      </c>
      <c r="AB655" s="19" t="s">
        <v>24</v>
      </c>
      <c r="AC655" s="18" t="str">
        <f>IF(ISBLANK(X655)=TRUE," ",'2. Metadata'!B$146)</f>
        <v>N/A</v>
      </c>
      <c r="AD655" s="3" t="s">
        <v>9</v>
      </c>
      <c r="AE655" s="7"/>
      <c r="AF655" s="8"/>
      <c r="AG655" s="8"/>
      <c r="AH655" s="8"/>
      <c r="AI655" s="8"/>
      <c r="AJ655" s="8"/>
      <c r="AK655" s="8"/>
      <c r="AL655" s="8"/>
      <c r="AM655" s="8"/>
      <c r="AN655" s="8"/>
      <c r="AO655" s="8"/>
    </row>
    <row r="656" spans="1:41" x14ac:dyDescent="0.2">
      <c r="A656" s="24" t="s">
        <v>1084</v>
      </c>
      <c r="B656" s="10" t="s">
        <v>7</v>
      </c>
      <c r="C656" s="2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49.57</v>
      </c>
      <c r="D656" s="12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-117.65</v>
      </c>
      <c r="E656" s="19" t="s">
        <v>9</v>
      </c>
      <c r="F656" s="13" t="s">
        <v>1085</v>
      </c>
      <c r="G656" s="14" t="str">
        <f>IF(ISBLANK(F656)=TRUE," ",'2. Metadata'!B$14)</f>
        <v>observation</v>
      </c>
      <c r="H656" s="13">
        <v>6</v>
      </c>
      <c r="I656" s="21" t="str">
        <f>IF(ISBLANK(H656)=TRUE," ",'2. Metadata'!B$26)</f>
        <v>degrees Celsius</v>
      </c>
      <c r="J656" s="13">
        <v>4.5</v>
      </c>
      <c r="K656" s="21" t="str">
        <f>IF(ISBLANK(J656)=TRUE," ",'2. Metadata'!B$38)</f>
        <v>degrees Celsius</v>
      </c>
      <c r="L656" s="13" t="s">
        <v>9</v>
      </c>
      <c r="M656" s="18" t="str">
        <f>IF(ISBLANK(L656)=TRUE," ",'2. Metadata'!B$50)</f>
        <v>milligrams per litre</v>
      </c>
      <c r="N656" s="13">
        <v>59.2</v>
      </c>
      <c r="O656" s="18" t="str">
        <f>IF(ISBLANK(N656)=TRUE," ",'2. Metadata'!B$62)</f>
        <v>microSiemens per centimetre</v>
      </c>
      <c r="P656" s="13">
        <v>0.4</v>
      </c>
      <c r="Q656" s="18" t="str">
        <f>IF(ISBLANK(P656)=TRUE," ",'2. Metadata'!B$74)</f>
        <v>NTU</v>
      </c>
      <c r="R656" s="13" t="s">
        <v>9</v>
      </c>
      <c r="S656" s="18" t="str">
        <f>IF(ISBLANK(R656)=TRUE," ",'2. Metadata'!B$86)</f>
        <v>most probable number per 100 mL</v>
      </c>
      <c r="T656" s="13" t="s">
        <v>9</v>
      </c>
      <c r="U656" s="18" t="str">
        <f>IF(ISBLANK(T656)=TRUE," ",'2. Metadata'!B$98)</f>
        <v>most probable number per 100 mL</v>
      </c>
      <c r="V656" s="13">
        <v>0.252</v>
      </c>
      <c r="W656" s="18" t="str">
        <f>IF(ISBLANK(V656)=TRUE," ",'2. Metadata'!B$110)</f>
        <v>metres</v>
      </c>
      <c r="X656" s="20">
        <v>0.21199999999999999</v>
      </c>
      <c r="Y656" s="18" t="str">
        <f>IF(ISBLANK(X656)=TRUE," ",'2. Metadata'!B$122)</f>
        <v>metres3 per second</v>
      </c>
      <c r="Z656" s="19">
        <v>10.8</v>
      </c>
      <c r="AA656" s="18" t="str">
        <f>IF(ISBLANK(Z656)=TRUE," ",'2. Metadata'!B$134)</f>
        <v>millimetres</v>
      </c>
      <c r="AB656" s="19" t="s">
        <v>24</v>
      </c>
      <c r="AC656" s="18" t="str">
        <f>IF(ISBLANK(X656)=TRUE," ",'2. Metadata'!B$146)</f>
        <v>N/A</v>
      </c>
      <c r="AD656" s="3" t="s">
        <v>9</v>
      </c>
      <c r="AE656" s="7"/>
      <c r="AF656" s="8"/>
      <c r="AG656" s="8"/>
      <c r="AH656" s="8"/>
      <c r="AI656" s="8"/>
      <c r="AJ656" s="8"/>
      <c r="AK656" s="8"/>
      <c r="AL656" s="8"/>
      <c r="AM656" s="8"/>
      <c r="AN656" s="8"/>
      <c r="AO656" s="8"/>
    </row>
    <row r="657" spans="1:41" x14ac:dyDescent="0.2">
      <c r="A657" s="24" t="s">
        <v>1086</v>
      </c>
      <c r="B657" s="10" t="s">
        <v>7</v>
      </c>
      <c r="C657" s="2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49.57</v>
      </c>
      <c r="D657" s="12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-117.65</v>
      </c>
      <c r="E657" s="19" t="s">
        <v>9</v>
      </c>
      <c r="F657" s="13" t="s">
        <v>1087</v>
      </c>
      <c r="G657" s="14" t="str">
        <f>IF(ISBLANK(F657)=TRUE," ",'2. Metadata'!B$14)</f>
        <v>observation</v>
      </c>
      <c r="H657" s="13">
        <v>5</v>
      </c>
      <c r="I657" s="21" t="str">
        <f>IF(ISBLANK(H657)=TRUE," ",'2. Metadata'!B$26)</f>
        <v>degrees Celsius</v>
      </c>
      <c r="J657" s="13">
        <v>4</v>
      </c>
      <c r="K657" s="21" t="str">
        <f>IF(ISBLANK(J657)=TRUE," ",'2. Metadata'!B$38)</f>
        <v>degrees Celsius</v>
      </c>
      <c r="L657" s="13" t="s">
        <v>9</v>
      </c>
      <c r="M657" s="18" t="str">
        <f>IF(ISBLANK(L657)=TRUE," ",'2. Metadata'!B$50)</f>
        <v>milligrams per litre</v>
      </c>
      <c r="N657" s="13">
        <v>61.6</v>
      </c>
      <c r="O657" s="18" t="str">
        <f>IF(ISBLANK(N657)=TRUE," ",'2. Metadata'!B$62)</f>
        <v>microSiemens per centimetre</v>
      </c>
      <c r="P657" s="13">
        <v>0.35</v>
      </c>
      <c r="Q657" s="18" t="str">
        <f>IF(ISBLANK(P657)=TRUE," ",'2. Metadata'!B$74)</f>
        <v>NTU</v>
      </c>
      <c r="R657" s="13" t="s">
        <v>9</v>
      </c>
      <c r="S657" s="18" t="str">
        <f>IF(ISBLANK(R657)=TRUE," ",'2. Metadata'!B$86)</f>
        <v>most probable number per 100 mL</v>
      </c>
      <c r="T657" s="13" t="s">
        <v>9</v>
      </c>
      <c r="U657" s="18" t="str">
        <f>IF(ISBLANK(T657)=TRUE," ",'2. Metadata'!B$98)</f>
        <v>most probable number per 100 mL</v>
      </c>
      <c r="V657" s="13">
        <v>0.214</v>
      </c>
      <c r="W657" s="18" t="str">
        <f>IF(ISBLANK(V657)=TRUE," ",'2. Metadata'!B$110)</f>
        <v>metres</v>
      </c>
      <c r="X657" s="20">
        <v>0.214</v>
      </c>
      <c r="Y657" s="18" t="str">
        <f>IF(ISBLANK(X657)=TRUE," ",'2. Metadata'!B$122)</f>
        <v>metres3 per second</v>
      </c>
      <c r="Z657" s="19">
        <v>2.2000000000000002</v>
      </c>
      <c r="AA657" s="18" t="str">
        <f>IF(ISBLANK(Z657)=TRUE," ",'2. Metadata'!B$134)</f>
        <v>millimetres</v>
      </c>
      <c r="AB657" s="19" t="s">
        <v>24</v>
      </c>
      <c r="AC657" s="18" t="str">
        <f>IF(ISBLANK(X657)=TRUE," ",'2. Metadata'!B$146)</f>
        <v>N/A</v>
      </c>
      <c r="AD657" s="3" t="s">
        <v>9</v>
      </c>
      <c r="AE657" s="7"/>
      <c r="AF657" s="8"/>
      <c r="AG657" s="8"/>
      <c r="AH657" s="8"/>
      <c r="AI657" s="8"/>
      <c r="AJ657" s="8"/>
      <c r="AK657" s="8"/>
      <c r="AL657" s="8"/>
      <c r="AM657" s="8"/>
      <c r="AN657" s="8"/>
      <c r="AO657" s="8"/>
    </row>
    <row r="658" spans="1:41" x14ac:dyDescent="0.2">
      <c r="A658" s="24" t="s">
        <v>1088</v>
      </c>
      <c r="B658" s="10" t="s">
        <v>7</v>
      </c>
      <c r="C658" s="2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49.57</v>
      </c>
      <c r="D658" s="12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-117.65</v>
      </c>
      <c r="E658" s="19" t="s">
        <v>9</v>
      </c>
      <c r="F658" s="13" t="s">
        <v>1089</v>
      </c>
      <c r="G658" s="14" t="str">
        <f>IF(ISBLANK(F658)=TRUE," ",'2. Metadata'!B$14)</f>
        <v>observation</v>
      </c>
      <c r="H658" s="13">
        <v>6</v>
      </c>
      <c r="I658" s="21" t="str">
        <f>IF(ISBLANK(H658)=TRUE," ",'2. Metadata'!B$26)</f>
        <v>degrees Celsius</v>
      </c>
      <c r="J658" s="13">
        <v>4.5</v>
      </c>
      <c r="K658" s="21" t="str">
        <f>IF(ISBLANK(J658)=TRUE," ",'2. Metadata'!B$38)</f>
        <v>degrees Celsius</v>
      </c>
      <c r="L658" s="13">
        <v>0.8</v>
      </c>
      <c r="M658" s="18" t="str">
        <f>IF(ISBLANK(L658)=TRUE," ",'2. Metadata'!B$50)</f>
        <v>milligrams per litre</v>
      </c>
      <c r="N658" s="13">
        <v>62.5</v>
      </c>
      <c r="O658" s="18" t="str">
        <f>IF(ISBLANK(N658)=TRUE," ",'2. Metadata'!B$62)</f>
        <v>microSiemens per centimetre</v>
      </c>
      <c r="P658" s="13">
        <v>0.45</v>
      </c>
      <c r="Q658" s="18" t="str">
        <f>IF(ISBLANK(P658)=TRUE," ",'2. Metadata'!B$74)</f>
        <v>NTU</v>
      </c>
      <c r="R658" s="13" t="s">
        <v>9</v>
      </c>
      <c r="S658" s="18" t="str">
        <f>IF(ISBLANK(R658)=TRUE," ",'2. Metadata'!B$86)</f>
        <v>most probable number per 100 mL</v>
      </c>
      <c r="T658" s="13" t="s">
        <v>9</v>
      </c>
      <c r="U658" s="18" t="str">
        <f>IF(ISBLANK(T658)=TRUE," ",'2. Metadata'!B$98)</f>
        <v>most probable number per 100 mL</v>
      </c>
      <c r="V658" s="13">
        <v>0.19</v>
      </c>
      <c r="W658" s="18" t="str">
        <f>IF(ISBLANK(V658)=TRUE," ",'2. Metadata'!B$110)</f>
        <v>metres</v>
      </c>
      <c r="X658" s="20">
        <v>0.18</v>
      </c>
      <c r="Y658" s="18" t="str">
        <f>IF(ISBLANK(X658)=TRUE," ",'2. Metadata'!B$122)</f>
        <v>metres3 per second</v>
      </c>
      <c r="Z658" s="19">
        <v>0</v>
      </c>
      <c r="AA658" s="18" t="str">
        <f>IF(ISBLANK(Z658)=TRUE," ",'2. Metadata'!B$134)</f>
        <v>millimetres</v>
      </c>
      <c r="AB658" s="19" t="s">
        <v>24</v>
      </c>
      <c r="AC658" s="18" t="str">
        <f>IF(ISBLANK(X658)=TRUE," ",'2. Metadata'!B$146)</f>
        <v>N/A</v>
      </c>
      <c r="AD658" s="3" t="s">
        <v>9</v>
      </c>
      <c r="AE658" s="7"/>
      <c r="AF658" s="8"/>
      <c r="AG658" s="8"/>
      <c r="AH658" s="8"/>
      <c r="AI658" s="8"/>
      <c r="AJ658" s="8"/>
      <c r="AK658" s="8"/>
      <c r="AL658" s="8"/>
      <c r="AM658" s="8"/>
      <c r="AN658" s="8"/>
      <c r="AO658" s="8"/>
    </row>
    <row r="659" spans="1:41" x14ac:dyDescent="0.2">
      <c r="A659" s="24" t="s">
        <v>1090</v>
      </c>
      <c r="B659" s="10" t="s">
        <v>7</v>
      </c>
      <c r="C659" s="2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49.57</v>
      </c>
      <c r="D659" s="12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-117.65</v>
      </c>
      <c r="E659" s="19" t="s">
        <v>9</v>
      </c>
      <c r="F659" s="13" t="s">
        <v>1091</v>
      </c>
      <c r="G659" s="14" t="str">
        <f>IF(ISBLANK(F659)=TRUE," ",'2. Metadata'!B$14)</f>
        <v>observation</v>
      </c>
      <c r="H659" s="13">
        <v>8</v>
      </c>
      <c r="I659" s="21" t="str">
        <f>IF(ISBLANK(H659)=TRUE," ",'2. Metadata'!B$26)</f>
        <v>degrees Celsius</v>
      </c>
      <c r="J659" s="13">
        <v>5</v>
      </c>
      <c r="K659" s="21" t="str">
        <f>IF(ISBLANK(J659)=TRUE," ",'2. Metadata'!B$38)</f>
        <v>degrees Celsius</v>
      </c>
      <c r="L659" s="13" t="s">
        <v>9</v>
      </c>
      <c r="M659" s="18" t="str">
        <f>IF(ISBLANK(L659)=TRUE," ",'2. Metadata'!B$50)</f>
        <v>milligrams per litre</v>
      </c>
      <c r="N659" s="13">
        <v>63</v>
      </c>
      <c r="O659" s="18" t="str">
        <f>IF(ISBLANK(N659)=TRUE," ",'2. Metadata'!B$62)</f>
        <v>microSiemens per centimetre</v>
      </c>
      <c r="P659" s="13">
        <v>0.3</v>
      </c>
      <c r="Q659" s="18" t="str">
        <f>IF(ISBLANK(P659)=TRUE," ",'2. Metadata'!B$74)</f>
        <v>NTU</v>
      </c>
      <c r="R659" s="13" t="s">
        <v>9</v>
      </c>
      <c r="S659" s="18" t="str">
        <f>IF(ISBLANK(R659)=TRUE," ",'2. Metadata'!B$86)</f>
        <v>most probable number per 100 mL</v>
      </c>
      <c r="T659" s="13" t="s">
        <v>9</v>
      </c>
      <c r="U659" s="18" t="str">
        <f>IF(ISBLANK(T659)=TRUE," ",'2. Metadata'!B$98)</f>
        <v>most probable number per 100 mL</v>
      </c>
      <c r="V659" s="13">
        <v>0.18</v>
      </c>
      <c r="W659" s="18" t="str">
        <f>IF(ISBLANK(V659)=TRUE," ",'2. Metadata'!B$110)</f>
        <v>metres</v>
      </c>
      <c r="X659" s="20">
        <v>0.16600000000000001</v>
      </c>
      <c r="Y659" s="18" t="str">
        <f>IF(ISBLANK(X659)=TRUE," ",'2. Metadata'!B$122)</f>
        <v>metres3 per second</v>
      </c>
      <c r="Z659" s="19">
        <v>5.2</v>
      </c>
      <c r="AA659" s="18" t="str">
        <f>IF(ISBLANK(Z659)=TRUE," ",'2. Metadata'!B$134)</f>
        <v>millimetres</v>
      </c>
      <c r="AB659" s="19" t="s">
        <v>24</v>
      </c>
      <c r="AC659" s="18" t="str">
        <f>IF(ISBLANK(X659)=TRUE," ",'2. Metadata'!B$146)</f>
        <v>N/A</v>
      </c>
      <c r="AD659" s="3" t="s">
        <v>9</v>
      </c>
      <c r="AE659" s="7"/>
      <c r="AF659" s="8"/>
      <c r="AG659" s="8"/>
      <c r="AH659" s="8"/>
      <c r="AI659" s="8"/>
      <c r="AJ659" s="8"/>
      <c r="AK659" s="8"/>
      <c r="AL659" s="8"/>
      <c r="AM659" s="8"/>
      <c r="AN659" s="8"/>
      <c r="AO659" s="8"/>
    </row>
    <row r="660" spans="1:41" x14ac:dyDescent="0.2">
      <c r="A660" s="24" t="s">
        <v>1092</v>
      </c>
      <c r="B660" s="10" t="s">
        <v>7</v>
      </c>
      <c r="C660" s="2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49.57</v>
      </c>
      <c r="D660" s="12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-117.65</v>
      </c>
      <c r="E660" s="19" t="s">
        <v>9</v>
      </c>
      <c r="F660" s="13" t="s">
        <v>1093</v>
      </c>
      <c r="G660" s="14" t="str">
        <f>IF(ISBLANK(F660)=TRUE," ",'2. Metadata'!B$14)</f>
        <v>observation</v>
      </c>
      <c r="H660" s="13">
        <v>3</v>
      </c>
      <c r="I660" s="21" t="str">
        <f>IF(ISBLANK(H660)=TRUE," ",'2. Metadata'!B$26)</f>
        <v>degrees Celsius</v>
      </c>
      <c r="J660" s="13">
        <v>3</v>
      </c>
      <c r="K660" s="21" t="str">
        <f>IF(ISBLANK(J660)=TRUE," ",'2. Metadata'!B$38)</f>
        <v>degrees Celsius</v>
      </c>
      <c r="L660" s="13" t="s">
        <v>9</v>
      </c>
      <c r="M660" s="18" t="str">
        <f>IF(ISBLANK(L660)=TRUE," ",'2. Metadata'!B$50)</f>
        <v>milligrams per litre</v>
      </c>
      <c r="N660" s="13">
        <v>61.9</v>
      </c>
      <c r="O660" s="18" t="str">
        <f>IF(ISBLANK(N660)=TRUE," ",'2. Metadata'!B$62)</f>
        <v>microSiemens per centimetre</v>
      </c>
      <c r="P660" s="13">
        <v>0.3</v>
      </c>
      <c r="Q660" s="18" t="str">
        <f>IF(ISBLANK(P660)=TRUE," ",'2. Metadata'!B$74)</f>
        <v>NTU</v>
      </c>
      <c r="R660" s="13" t="s">
        <v>9</v>
      </c>
      <c r="S660" s="18" t="str">
        <f>IF(ISBLANK(R660)=TRUE," ",'2. Metadata'!B$86)</f>
        <v>most probable number per 100 mL</v>
      </c>
      <c r="T660" s="13" t="s">
        <v>9</v>
      </c>
      <c r="U660" s="18" t="str">
        <f>IF(ISBLANK(T660)=TRUE," ",'2. Metadata'!B$98)</f>
        <v>most probable number per 100 mL</v>
      </c>
      <c r="V660" s="13">
        <v>0.21199999999999999</v>
      </c>
      <c r="W660" s="18" t="str">
        <f>IF(ISBLANK(V660)=TRUE," ",'2. Metadata'!B$110)</f>
        <v>metres</v>
      </c>
      <c r="X660" s="20">
        <v>0.21099999999999999</v>
      </c>
      <c r="Y660" s="18" t="str">
        <f>IF(ISBLANK(X660)=TRUE," ",'2. Metadata'!B$122)</f>
        <v>metres3 per second</v>
      </c>
      <c r="Z660" s="19">
        <v>0</v>
      </c>
      <c r="AA660" s="18" t="str">
        <f>IF(ISBLANK(Z660)=TRUE," ",'2. Metadata'!B$134)</f>
        <v>millimetres</v>
      </c>
      <c r="AB660" s="19" t="s">
        <v>24</v>
      </c>
      <c r="AC660" s="18" t="str">
        <f>IF(ISBLANK(X660)=TRUE," ",'2. Metadata'!B$146)</f>
        <v>N/A</v>
      </c>
      <c r="AD660" s="3" t="s">
        <v>9</v>
      </c>
      <c r="AE660" s="7"/>
      <c r="AF660" s="8"/>
      <c r="AG660" s="8"/>
      <c r="AH660" s="8"/>
      <c r="AI660" s="8"/>
      <c r="AJ660" s="8"/>
      <c r="AK660" s="8"/>
      <c r="AL660" s="8"/>
      <c r="AM660" s="8"/>
      <c r="AN660" s="8"/>
      <c r="AO660" s="8"/>
    </row>
    <row r="661" spans="1:41" x14ac:dyDescent="0.2">
      <c r="A661" s="24" t="s">
        <v>1094</v>
      </c>
      <c r="B661" s="10" t="s">
        <v>7</v>
      </c>
      <c r="C661" s="2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49.57</v>
      </c>
      <c r="D661" s="12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-117.65</v>
      </c>
      <c r="E661" s="19" t="s">
        <v>9</v>
      </c>
      <c r="F661" s="13" t="s">
        <v>1095</v>
      </c>
      <c r="G661" s="14" t="str">
        <f>IF(ISBLANK(F661)=TRUE," ",'2. Metadata'!B$14)</f>
        <v>observation</v>
      </c>
      <c r="H661" s="13">
        <v>5.5</v>
      </c>
      <c r="I661" s="21" t="str">
        <f>IF(ISBLANK(H661)=TRUE," ",'2. Metadata'!B$26)</f>
        <v>degrees Celsius</v>
      </c>
      <c r="J661" s="13">
        <v>3</v>
      </c>
      <c r="K661" s="21" t="str">
        <f>IF(ISBLANK(J661)=TRUE," ",'2. Metadata'!B$38)</f>
        <v>degrees Celsius</v>
      </c>
      <c r="L661" s="13">
        <v>0.8</v>
      </c>
      <c r="M661" s="18" t="str">
        <f>IF(ISBLANK(L661)=TRUE," ",'2. Metadata'!B$50)</f>
        <v>milligrams per litre</v>
      </c>
      <c r="N661" s="13">
        <v>61.2</v>
      </c>
      <c r="O661" s="18" t="str">
        <f>IF(ISBLANK(N661)=TRUE," ",'2. Metadata'!B$62)</f>
        <v>microSiemens per centimetre</v>
      </c>
      <c r="P661" s="13">
        <v>0.4</v>
      </c>
      <c r="Q661" s="18" t="str">
        <f>IF(ISBLANK(P661)=TRUE," ",'2. Metadata'!B$74)</f>
        <v>NTU</v>
      </c>
      <c r="R661" s="13" t="s">
        <v>9</v>
      </c>
      <c r="S661" s="18" t="str">
        <f>IF(ISBLANK(R661)=TRUE," ",'2. Metadata'!B$86)</f>
        <v>most probable number per 100 mL</v>
      </c>
      <c r="T661" s="13" t="s">
        <v>9</v>
      </c>
      <c r="U661" s="18" t="str">
        <f>IF(ISBLANK(T661)=TRUE," ",'2. Metadata'!B$98)</f>
        <v>most probable number per 100 mL</v>
      </c>
      <c r="V661" s="13">
        <v>0.19400000000000001</v>
      </c>
      <c r="W661" s="18" t="str">
        <f>IF(ISBLANK(V661)=TRUE," ",'2. Metadata'!B$110)</f>
        <v>metres</v>
      </c>
      <c r="X661" s="20">
        <v>0.185</v>
      </c>
      <c r="Y661" s="18" t="str">
        <f>IF(ISBLANK(X661)=TRUE," ",'2. Metadata'!B$122)</f>
        <v>metres3 per second</v>
      </c>
      <c r="Z661" s="19">
        <v>0</v>
      </c>
      <c r="AA661" s="18" t="str">
        <f>IF(ISBLANK(Z661)=TRUE," ",'2. Metadata'!B$134)</f>
        <v>millimetres</v>
      </c>
      <c r="AB661" s="19" t="s">
        <v>24</v>
      </c>
      <c r="AC661" s="18" t="str">
        <f>IF(ISBLANK(X661)=TRUE," ",'2. Metadata'!B$146)</f>
        <v>N/A</v>
      </c>
      <c r="AD661" s="3" t="s">
        <v>9</v>
      </c>
      <c r="AE661" s="7"/>
      <c r="AF661" s="8"/>
      <c r="AG661" s="8"/>
      <c r="AH661" s="8"/>
      <c r="AI661" s="8"/>
      <c r="AJ661" s="8"/>
      <c r="AK661" s="8"/>
      <c r="AL661" s="8"/>
      <c r="AM661" s="8"/>
      <c r="AN661" s="8"/>
      <c r="AO661" s="8"/>
    </row>
    <row r="662" spans="1:41" x14ac:dyDescent="0.2">
      <c r="A662" s="24" t="s">
        <v>1096</v>
      </c>
      <c r="B662" s="10" t="s">
        <v>7</v>
      </c>
      <c r="C662" s="2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49.57</v>
      </c>
      <c r="D662" s="12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-117.65</v>
      </c>
      <c r="E662" s="19" t="s">
        <v>9</v>
      </c>
      <c r="F662" s="13" t="s">
        <v>1097</v>
      </c>
      <c r="G662" s="14" t="str">
        <f>IF(ISBLANK(F662)=TRUE," ",'2. Metadata'!B$14)</f>
        <v>observation</v>
      </c>
      <c r="H662" s="13">
        <v>6</v>
      </c>
      <c r="I662" s="21" t="str">
        <f>IF(ISBLANK(H662)=TRUE," ",'2. Metadata'!B$26)</f>
        <v>degrees Celsius</v>
      </c>
      <c r="J662" s="13">
        <v>3</v>
      </c>
      <c r="K662" s="21" t="str">
        <f>IF(ISBLANK(J662)=TRUE," ",'2. Metadata'!B$38)</f>
        <v>degrees Celsius</v>
      </c>
      <c r="L662" s="13" t="s">
        <v>9</v>
      </c>
      <c r="M662" s="18" t="str">
        <f>IF(ISBLANK(L662)=TRUE," ",'2. Metadata'!B$50)</f>
        <v>milligrams per litre</v>
      </c>
      <c r="N662" s="13">
        <v>61.5</v>
      </c>
      <c r="O662" s="18" t="str">
        <f>IF(ISBLANK(N662)=TRUE," ",'2. Metadata'!B$62)</f>
        <v>microSiemens per centimetre</v>
      </c>
      <c r="P662" s="13">
        <v>0.3</v>
      </c>
      <c r="Q662" s="18" t="str">
        <f>IF(ISBLANK(P662)=TRUE," ",'2. Metadata'!B$74)</f>
        <v>NTU</v>
      </c>
      <c r="R662" s="13" t="s">
        <v>9</v>
      </c>
      <c r="S662" s="18" t="str">
        <f>IF(ISBLANK(R662)=TRUE," ",'2. Metadata'!B$86)</f>
        <v>most probable number per 100 mL</v>
      </c>
      <c r="T662" s="13" t="s">
        <v>9</v>
      </c>
      <c r="U662" s="18" t="str">
        <f>IF(ISBLANK(T662)=TRUE," ",'2. Metadata'!B$98)</f>
        <v>most probable number per 100 mL</v>
      </c>
      <c r="V662" s="13">
        <v>0.184</v>
      </c>
      <c r="W662" s="18" t="str">
        <f>IF(ISBLANK(V662)=TRUE," ",'2. Metadata'!B$110)</f>
        <v>metres</v>
      </c>
      <c r="X662" s="20">
        <v>0.17100000000000001</v>
      </c>
      <c r="Y662" s="18" t="str">
        <f>IF(ISBLANK(X662)=TRUE," ",'2. Metadata'!B$122)</f>
        <v>metres3 per second</v>
      </c>
      <c r="Z662" s="19">
        <v>7</v>
      </c>
      <c r="AA662" s="18" t="str">
        <f>IF(ISBLANK(Z662)=TRUE," ",'2. Metadata'!B$134)</f>
        <v>millimetres</v>
      </c>
      <c r="AB662" s="19" t="s">
        <v>24</v>
      </c>
      <c r="AC662" s="18" t="str">
        <f>IF(ISBLANK(X662)=TRUE," ",'2. Metadata'!B$146)</f>
        <v>N/A</v>
      </c>
      <c r="AD662" s="3" t="s">
        <v>9</v>
      </c>
      <c r="AE662" s="7"/>
      <c r="AF662" s="8"/>
      <c r="AG662" s="8"/>
      <c r="AH662" s="8"/>
      <c r="AI662" s="8"/>
      <c r="AJ662" s="8"/>
      <c r="AK662" s="8"/>
      <c r="AL662" s="8"/>
      <c r="AM662" s="8"/>
      <c r="AN662" s="8"/>
      <c r="AO662" s="8"/>
    </row>
    <row r="663" spans="1:41" x14ac:dyDescent="0.2">
      <c r="A663" s="24" t="s">
        <v>1098</v>
      </c>
      <c r="B663" s="10" t="s">
        <v>7</v>
      </c>
      <c r="C663" s="2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49.57</v>
      </c>
      <c r="D663" s="12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-117.65</v>
      </c>
      <c r="E663" s="19" t="s">
        <v>9</v>
      </c>
      <c r="F663" s="13" t="s">
        <v>1099</v>
      </c>
      <c r="G663" s="14" t="str">
        <f>IF(ISBLANK(F663)=TRUE," ",'2. Metadata'!B$14)</f>
        <v>observation</v>
      </c>
      <c r="H663" s="13">
        <v>7</v>
      </c>
      <c r="I663" s="21" t="str">
        <f>IF(ISBLANK(H663)=TRUE," ",'2. Metadata'!B$26)</f>
        <v>degrees Celsius</v>
      </c>
      <c r="J663" s="13">
        <v>3.5</v>
      </c>
      <c r="K663" s="21" t="str">
        <f>IF(ISBLANK(J663)=TRUE," ",'2. Metadata'!B$38)</f>
        <v>degrees Celsius</v>
      </c>
      <c r="L663" s="13" t="s">
        <v>9</v>
      </c>
      <c r="M663" s="18" t="str">
        <f>IF(ISBLANK(L663)=TRUE," ",'2. Metadata'!B$50)</f>
        <v>milligrams per litre</v>
      </c>
      <c r="N663" s="13">
        <v>63.8</v>
      </c>
      <c r="O663" s="18" t="str">
        <f>IF(ISBLANK(N663)=TRUE," ",'2. Metadata'!B$62)</f>
        <v>microSiemens per centimetre</v>
      </c>
      <c r="P663" s="13">
        <v>0.25</v>
      </c>
      <c r="Q663" s="18" t="str">
        <f>IF(ISBLANK(P663)=TRUE," ",'2. Metadata'!B$74)</f>
        <v>NTU</v>
      </c>
      <c r="R663" s="13" t="s">
        <v>9</v>
      </c>
      <c r="S663" s="18" t="str">
        <f>IF(ISBLANK(R663)=TRUE," ",'2. Metadata'!B$86)</f>
        <v>most probable number per 100 mL</v>
      </c>
      <c r="T663" s="13" t="s">
        <v>9</v>
      </c>
      <c r="U663" s="18" t="str">
        <f>IF(ISBLANK(T663)=TRUE," ",'2. Metadata'!B$98)</f>
        <v>most probable number per 100 mL</v>
      </c>
      <c r="V663" s="13">
        <v>0.17199999999999999</v>
      </c>
      <c r="W663" s="18" t="str">
        <f>IF(ISBLANK(V663)=TRUE," ",'2. Metadata'!B$110)</f>
        <v>metres</v>
      </c>
      <c r="X663" s="20">
        <v>0.155</v>
      </c>
      <c r="Y663" s="18" t="str">
        <f>IF(ISBLANK(X663)=TRUE," ",'2. Metadata'!B$122)</f>
        <v>metres3 per second</v>
      </c>
      <c r="Z663" s="19">
        <v>0.4</v>
      </c>
      <c r="AA663" s="18" t="str">
        <f>IF(ISBLANK(Z663)=TRUE," ",'2. Metadata'!B$134)</f>
        <v>millimetres</v>
      </c>
      <c r="AB663" s="19" t="s">
        <v>24</v>
      </c>
      <c r="AC663" s="18" t="str">
        <f>IF(ISBLANK(X663)=TRUE," ",'2. Metadata'!B$146)</f>
        <v>N/A</v>
      </c>
      <c r="AD663" s="3" t="s">
        <v>9</v>
      </c>
      <c r="AE663" s="7"/>
      <c r="AF663" s="8"/>
      <c r="AG663" s="8"/>
      <c r="AH663" s="8"/>
      <c r="AI663" s="8"/>
      <c r="AJ663" s="8"/>
      <c r="AK663" s="8"/>
      <c r="AL663" s="8"/>
      <c r="AM663" s="8"/>
      <c r="AN663" s="8"/>
      <c r="AO663" s="8"/>
    </row>
    <row r="664" spans="1:41" x14ac:dyDescent="0.2">
      <c r="A664" s="24" t="s">
        <v>1100</v>
      </c>
      <c r="B664" s="10" t="s">
        <v>7</v>
      </c>
      <c r="C664" s="2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49.57</v>
      </c>
      <c r="D664" s="12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-117.65</v>
      </c>
      <c r="E664" s="19" t="s">
        <v>9</v>
      </c>
      <c r="F664" s="13" t="s">
        <v>1101</v>
      </c>
      <c r="G664" s="14" t="str">
        <f>IF(ISBLANK(F664)=TRUE," ",'2. Metadata'!B$14)</f>
        <v>observation</v>
      </c>
      <c r="H664" s="13">
        <v>9.5</v>
      </c>
      <c r="I664" s="21" t="str">
        <f>IF(ISBLANK(H664)=TRUE," ",'2. Metadata'!B$26)</f>
        <v>degrees Celsius</v>
      </c>
      <c r="J664" s="13">
        <v>5</v>
      </c>
      <c r="K664" s="21" t="str">
        <f>IF(ISBLANK(J664)=TRUE," ",'2. Metadata'!B$38)</f>
        <v>degrees Celsius</v>
      </c>
      <c r="L664" s="13" t="s">
        <v>9</v>
      </c>
      <c r="M664" s="18" t="str">
        <f>IF(ISBLANK(L664)=TRUE," ",'2. Metadata'!B$50)</f>
        <v>milligrams per litre</v>
      </c>
      <c r="N664" s="13">
        <v>63.5</v>
      </c>
      <c r="O664" s="18" t="str">
        <f>IF(ISBLANK(N664)=TRUE," ",'2. Metadata'!B$62)</f>
        <v>microSiemens per centimetre</v>
      </c>
      <c r="P664" s="13">
        <v>0.25</v>
      </c>
      <c r="Q664" s="18" t="str">
        <f>IF(ISBLANK(P664)=TRUE," ",'2. Metadata'!B$74)</f>
        <v>NTU</v>
      </c>
      <c r="R664" s="13" t="s">
        <v>9</v>
      </c>
      <c r="S664" s="18" t="str">
        <f>IF(ISBLANK(R664)=TRUE," ",'2. Metadata'!B$86)</f>
        <v>most probable number per 100 mL</v>
      </c>
      <c r="T664" s="13" t="s">
        <v>9</v>
      </c>
      <c r="U664" s="18" t="str">
        <f>IF(ISBLANK(T664)=TRUE," ",'2. Metadata'!B$98)</f>
        <v>most probable number per 100 mL</v>
      </c>
      <c r="V664" s="13">
        <v>0.16200000000000001</v>
      </c>
      <c r="W664" s="18" t="str">
        <f>IF(ISBLANK(V664)=TRUE," ",'2. Metadata'!B$110)</f>
        <v>metres</v>
      </c>
      <c r="X664" s="20">
        <v>0.14199999999999999</v>
      </c>
      <c r="Y664" s="18" t="str">
        <f>IF(ISBLANK(X664)=TRUE," ",'2. Metadata'!B$122)</f>
        <v>metres3 per second</v>
      </c>
      <c r="Z664" s="19">
        <v>0</v>
      </c>
      <c r="AA664" s="18" t="str">
        <f>IF(ISBLANK(Z664)=TRUE," ",'2. Metadata'!B$134)</f>
        <v>millimetres</v>
      </c>
      <c r="AB664" s="19" t="s">
        <v>24</v>
      </c>
      <c r="AC664" s="18" t="str">
        <f>IF(ISBLANK(X664)=TRUE," ",'2. Metadata'!B$146)</f>
        <v>N/A</v>
      </c>
      <c r="AD664" s="3" t="s">
        <v>9</v>
      </c>
      <c r="AE664" s="7"/>
      <c r="AF664" s="8"/>
      <c r="AG664" s="8"/>
      <c r="AH664" s="8"/>
      <c r="AI664" s="8"/>
      <c r="AJ664" s="8"/>
      <c r="AK664" s="8"/>
      <c r="AL664" s="8"/>
      <c r="AM664" s="8"/>
      <c r="AN664" s="8"/>
      <c r="AO664" s="8"/>
    </row>
    <row r="665" spans="1:41" x14ac:dyDescent="0.2">
      <c r="A665" s="24" t="s">
        <v>1102</v>
      </c>
      <c r="B665" s="10" t="s">
        <v>7</v>
      </c>
      <c r="C665" s="2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49.57</v>
      </c>
      <c r="D665" s="12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-117.65</v>
      </c>
      <c r="E665" s="19" t="s">
        <v>9</v>
      </c>
      <c r="F665" s="13" t="s">
        <v>1103</v>
      </c>
      <c r="G665" s="14" t="str">
        <f>IF(ISBLANK(F665)=TRUE," ",'2. Metadata'!B$14)</f>
        <v>observation</v>
      </c>
      <c r="H665" s="13">
        <v>8</v>
      </c>
      <c r="I665" s="21" t="str">
        <f>IF(ISBLANK(H665)=TRUE," ",'2. Metadata'!B$26)</f>
        <v>degrees Celsius</v>
      </c>
      <c r="J665" s="13">
        <v>5</v>
      </c>
      <c r="K665" s="21" t="str">
        <f>IF(ISBLANK(J665)=TRUE," ",'2. Metadata'!B$38)</f>
        <v>degrees Celsius</v>
      </c>
      <c r="L665" s="13">
        <v>0.5</v>
      </c>
      <c r="M665" s="18" t="str">
        <f>IF(ISBLANK(L665)=TRUE," ",'2. Metadata'!B$50)</f>
        <v>milligrams per litre</v>
      </c>
      <c r="N665" s="13">
        <v>63.5</v>
      </c>
      <c r="O665" s="18" t="str">
        <f>IF(ISBLANK(N665)=TRUE," ",'2. Metadata'!B$62)</f>
        <v>microSiemens per centimetre</v>
      </c>
      <c r="P665" s="13">
        <v>0.3</v>
      </c>
      <c r="Q665" s="18" t="str">
        <f>IF(ISBLANK(P665)=TRUE," ",'2. Metadata'!B$74)</f>
        <v>NTU</v>
      </c>
      <c r="R665" s="13" t="s">
        <v>9</v>
      </c>
      <c r="S665" s="18" t="str">
        <f>IF(ISBLANK(R665)=TRUE," ",'2. Metadata'!B$86)</f>
        <v>most probable number per 100 mL</v>
      </c>
      <c r="T665" s="13" t="s">
        <v>9</v>
      </c>
      <c r="U665" s="18" t="str">
        <f>IF(ISBLANK(T665)=TRUE," ",'2. Metadata'!B$98)</f>
        <v>most probable number per 100 mL</v>
      </c>
      <c r="V665" s="13">
        <v>0.158</v>
      </c>
      <c r="W665" s="18" t="str">
        <f>IF(ISBLANK(V665)=TRUE," ",'2. Metadata'!B$110)</f>
        <v>metres</v>
      </c>
      <c r="X665" s="20">
        <v>0.13700000000000001</v>
      </c>
      <c r="Y665" s="18" t="str">
        <f>IF(ISBLANK(X665)=TRUE," ",'2. Metadata'!B$122)</f>
        <v>metres3 per second</v>
      </c>
      <c r="Z665" s="19">
        <v>1.8</v>
      </c>
      <c r="AA665" s="18" t="str">
        <f>IF(ISBLANK(Z665)=TRUE," ",'2. Metadata'!B$134)</f>
        <v>millimetres</v>
      </c>
      <c r="AB665" s="19" t="s">
        <v>24</v>
      </c>
      <c r="AC665" s="18" t="str">
        <f>IF(ISBLANK(X665)=TRUE," ",'2. Metadata'!B$146)</f>
        <v>N/A</v>
      </c>
      <c r="AD665" s="3" t="s">
        <v>9</v>
      </c>
      <c r="AE665" s="7"/>
      <c r="AF665" s="8"/>
      <c r="AG665" s="8"/>
      <c r="AH665" s="8"/>
      <c r="AI665" s="8"/>
      <c r="AJ665" s="8"/>
      <c r="AK665" s="8"/>
      <c r="AL665" s="8"/>
      <c r="AM665" s="8"/>
      <c r="AN665" s="8"/>
      <c r="AO665" s="8"/>
    </row>
    <row r="666" spans="1:41" x14ac:dyDescent="0.2">
      <c r="A666" s="24" t="s">
        <v>1104</v>
      </c>
      <c r="B666" s="10" t="s">
        <v>7</v>
      </c>
      <c r="C666" s="2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49.57</v>
      </c>
      <c r="D666" s="12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-117.65</v>
      </c>
      <c r="E666" s="19" t="s">
        <v>9</v>
      </c>
      <c r="F666" s="13" t="s">
        <v>1105</v>
      </c>
      <c r="G666" s="14" t="str">
        <f>IF(ISBLANK(F666)=TRUE," ",'2. Metadata'!B$14)</f>
        <v>observation</v>
      </c>
      <c r="H666" s="13">
        <v>9</v>
      </c>
      <c r="I666" s="21" t="str">
        <f>IF(ISBLANK(H666)=TRUE," ",'2. Metadata'!B$26)</f>
        <v>degrees Celsius</v>
      </c>
      <c r="J666" s="13">
        <v>5</v>
      </c>
      <c r="K666" s="21" t="str">
        <f>IF(ISBLANK(J666)=TRUE," ",'2. Metadata'!B$38)</f>
        <v>degrees Celsius</v>
      </c>
      <c r="L666" s="13" t="s">
        <v>9</v>
      </c>
      <c r="M666" s="18" t="str">
        <f>IF(ISBLANK(L666)=TRUE," ",'2. Metadata'!B$50)</f>
        <v>milligrams per litre</v>
      </c>
      <c r="N666" s="13">
        <v>61.7</v>
      </c>
      <c r="O666" s="18" t="str">
        <f>IF(ISBLANK(N666)=TRUE," ",'2. Metadata'!B$62)</f>
        <v>microSiemens per centimetre</v>
      </c>
      <c r="P666" s="13">
        <v>0.25</v>
      </c>
      <c r="Q666" s="18" t="str">
        <f>IF(ISBLANK(P666)=TRUE," ",'2. Metadata'!B$74)</f>
        <v>NTU</v>
      </c>
      <c r="R666" s="13" t="s">
        <v>9</v>
      </c>
      <c r="S666" s="18" t="str">
        <f>IF(ISBLANK(R666)=TRUE," ",'2. Metadata'!B$86)</f>
        <v>most probable number per 100 mL</v>
      </c>
      <c r="T666" s="13" t="s">
        <v>9</v>
      </c>
      <c r="U666" s="18" t="str">
        <f>IF(ISBLANK(T666)=TRUE," ",'2. Metadata'!B$98)</f>
        <v>most probable number per 100 mL</v>
      </c>
      <c r="V666" s="13">
        <v>0.17399999999999999</v>
      </c>
      <c r="W666" s="18" t="str">
        <f>IF(ISBLANK(V666)=TRUE," ",'2. Metadata'!B$110)</f>
        <v>metres</v>
      </c>
      <c r="X666" s="20">
        <v>0.158</v>
      </c>
      <c r="Y666" s="18" t="str">
        <f>IF(ISBLANK(X666)=TRUE," ",'2. Metadata'!B$122)</f>
        <v>metres3 per second</v>
      </c>
      <c r="Z666" s="19">
        <v>0.6</v>
      </c>
      <c r="AA666" s="18" t="str">
        <f>IF(ISBLANK(Z666)=TRUE," ",'2. Metadata'!B$134)</f>
        <v>millimetres</v>
      </c>
      <c r="AB666" s="19" t="s">
        <v>24</v>
      </c>
      <c r="AC666" s="18" t="str">
        <f>IF(ISBLANK(X666)=TRUE," ",'2. Metadata'!B$146)</f>
        <v>N/A</v>
      </c>
      <c r="AD666" s="3" t="s">
        <v>9</v>
      </c>
      <c r="AE666" s="7"/>
      <c r="AF666" s="8"/>
      <c r="AG666" s="8"/>
      <c r="AH666" s="8"/>
      <c r="AI666" s="8"/>
      <c r="AJ666" s="8"/>
      <c r="AK666" s="8"/>
      <c r="AL666" s="8"/>
      <c r="AM666" s="8"/>
      <c r="AN666" s="8"/>
      <c r="AO666" s="8"/>
    </row>
    <row r="667" spans="1:41" x14ac:dyDescent="0.2">
      <c r="A667" s="24" t="s">
        <v>1106</v>
      </c>
      <c r="B667" s="10" t="s">
        <v>7</v>
      </c>
      <c r="C667" s="2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49.57</v>
      </c>
      <c r="D667" s="12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-117.65</v>
      </c>
      <c r="E667" s="19" t="s">
        <v>9</v>
      </c>
      <c r="F667" s="13" t="s">
        <v>439</v>
      </c>
      <c r="G667" s="14" t="str">
        <f>IF(ISBLANK(F667)=TRUE," ",'2. Metadata'!B$14)</f>
        <v>observation</v>
      </c>
      <c r="H667" s="13">
        <v>7</v>
      </c>
      <c r="I667" s="21" t="str">
        <f>IF(ISBLANK(H667)=TRUE," ",'2. Metadata'!B$26)</f>
        <v>degrees Celsius</v>
      </c>
      <c r="J667" s="13">
        <v>5</v>
      </c>
      <c r="K667" s="21" t="str">
        <f>IF(ISBLANK(J667)=TRUE," ",'2. Metadata'!B$38)</f>
        <v>degrees Celsius</v>
      </c>
      <c r="L667" s="13">
        <v>0.8</v>
      </c>
      <c r="M667" s="18" t="str">
        <f>IF(ISBLANK(L667)=TRUE," ",'2. Metadata'!B$50)</f>
        <v>milligrams per litre</v>
      </c>
      <c r="N667" s="13">
        <v>61.9</v>
      </c>
      <c r="O667" s="18" t="str">
        <f>IF(ISBLANK(N667)=TRUE," ",'2. Metadata'!B$62)</f>
        <v>microSiemens per centimetre</v>
      </c>
      <c r="P667" s="13">
        <v>0.3</v>
      </c>
      <c r="Q667" s="18" t="str">
        <f>IF(ISBLANK(P667)=TRUE," ",'2. Metadata'!B$74)</f>
        <v>NTU</v>
      </c>
      <c r="R667" s="13" t="s">
        <v>9</v>
      </c>
      <c r="S667" s="18" t="str">
        <f>IF(ISBLANK(R667)=TRUE," ",'2. Metadata'!B$86)</f>
        <v>most probable number per 100 mL</v>
      </c>
      <c r="T667" s="13" t="s">
        <v>9</v>
      </c>
      <c r="U667" s="18" t="str">
        <f>IF(ISBLANK(T667)=TRUE," ",'2. Metadata'!B$98)</f>
        <v>most probable number per 100 mL</v>
      </c>
      <c r="V667" s="13">
        <v>0.188</v>
      </c>
      <c r="W667" s="18" t="str">
        <f>IF(ISBLANK(V667)=TRUE," ",'2. Metadata'!B$110)</f>
        <v>metres</v>
      </c>
      <c r="X667" s="20">
        <v>0.17699999999999999</v>
      </c>
      <c r="Y667" s="18" t="str">
        <f>IF(ISBLANK(X667)=TRUE," ",'2. Metadata'!B$122)</f>
        <v>metres3 per second</v>
      </c>
      <c r="Z667" s="19">
        <v>0</v>
      </c>
      <c r="AA667" s="18" t="str">
        <f>IF(ISBLANK(Z667)=TRUE," ",'2. Metadata'!B$134)</f>
        <v>millimetres</v>
      </c>
      <c r="AB667" s="19" t="s">
        <v>24</v>
      </c>
      <c r="AC667" s="18" t="str">
        <f>IF(ISBLANK(X667)=TRUE," ",'2. Metadata'!B$146)</f>
        <v>N/A</v>
      </c>
      <c r="AD667" s="3" t="s">
        <v>9</v>
      </c>
      <c r="AE667" s="7"/>
      <c r="AF667" s="8"/>
      <c r="AG667" s="8"/>
      <c r="AH667" s="8"/>
      <c r="AI667" s="8"/>
      <c r="AJ667" s="8"/>
      <c r="AK667" s="8"/>
      <c r="AL667" s="8"/>
      <c r="AM667" s="8"/>
      <c r="AN667" s="8"/>
      <c r="AO667" s="8"/>
    </row>
    <row r="668" spans="1:41" x14ac:dyDescent="0.2">
      <c r="A668" s="24" t="s">
        <v>1107</v>
      </c>
      <c r="B668" s="10" t="s">
        <v>7</v>
      </c>
      <c r="C668" s="2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49.57</v>
      </c>
      <c r="D668" s="12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-117.65</v>
      </c>
      <c r="E668" s="19" t="s">
        <v>9</v>
      </c>
      <c r="F668" s="13" t="s">
        <v>1108</v>
      </c>
      <c r="G668" s="14" t="str">
        <f>IF(ISBLANK(F668)=TRUE," ",'2. Metadata'!B$14)</f>
        <v>observation</v>
      </c>
      <c r="H668" s="13">
        <v>8.5</v>
      </c>
      <c r="I668" s="21" t="str">
        <f>IF(ISBLANK(H668)=TRUE," ",'2. Metadata'!B$26)</f>
        <v>degrees Celsius</v>
      </c>
      <c r="J668" s="13">
        <v>5.5</v>
      </c>
      <c r="K668" s="21" t="str">
        <f>IF(ISBLANK(J668)=TRUE," ",'2. Metadata'!B$38)</f>
        <v>degrees Celsius</v>
      </c>
      <c r="L668" s="13" t="s">
        <v>9</v>
      </c>
      <c r="M668" s="18" t="str">
        <f>IF(ISBLANK(L668)=TRUE," ",'2. Metadata'!B$50)</f>
        <v>milligrams per litre</v>
      </c>
      <c r="N668" s="13">
        <v>60.4</v>
      </c>
      <c r="O668" s="18" t="str">
        <f>IF(ISBLANK(N668)=TRUE," ",'2. Metadata'!B$62)</f>
        <v>microSiemens per centimetre</v>
      </c>
      <c r="P668" s="13">
        <v>0.25</v>
      </c>
      <c r="Q668" s="18" t="str">
        <f>IF(ISBLANK(P668)=TRUE," ",'2. Metadata'!B$74)</f>
        <v>NTU</v>
      </c>
      <c r="R668" s="13" t="s">
        <v>9</v>
      </c>
      <c r="S668" s="18" t="str">
        <f>IF(ISBLANK(R668)=TRUE," ",'2. Metadata'!B$86)</f>
        <v>most probable number per 100 mL</v>
      </c>
      <c r="T668" s="13" t="s">
        <v>9</v>
      </c>
      <c r="U668" s="18" t="str">
        <f>IF(ISBLANK(T668)=TRUE," ",'2. Metadata'!B$98)</f>
        <v>most probable number per 100 mL</v>
      </c>
      <c r="V668" s="13">
        <v>0.192</v>
      </c>
      <c r="W668" s="18" t="str">
        <f>IF(ISBLANK(V668)=TRUE," ",'2. Metadata'!B$110)</f>
        <v>metres</v>
      </c>
      <c r="X668" s="20">
        <v>0.182</v>
      </c>
      <c r="Y668" s="18" t="str">
        <f>IF(ISBLANK(X668)=TRUE," ",'2. Metadata'!B$122)</f>
        <v>metres3 per second</v>
      </c>
      <c r="Z668" s="19">
        <v>0</v>
      </c>
      <c r="AA668" s="18" t="str">
        <f>IF(ISBLANK(Z668)=TRUE," ",'2. Metadata'!B$134)</f>
        <v>millimetres</v>
      </c>
      <c r="AB668" s="19" t="s">
        <v>24</v>
      </c>
      <c r="AC668" s="18" t="str">
        <f>IF(ISBLANK(X668)=TRUE," ",'2. Metadata'!B$146)</f>
        <v>N/A</v>
      </c>
      <c r="AD668" s="3" t="s">
        <v>9</v>
      </c>
      <c r="AE668" s="7"/>
      <c r="AF668" s="8"/>
      <c r="AG668" s="8"/>
      <c r="AH668" s="8"/>
      <c r="AI668" s="8"/>
      <c r="AJ668" s="8"/>
      <c r="AK668" s="8"/>
      <c r="AL668" s="8"/>
      <c r="AM668" s="8"/>
      <c r="AN668" s="8"/>
      <c r="AO668" s="8"/>
    </row>
    <row r="669" spans="1:41" x14ac:dyDescent="0.2">
      <c r="A669" s="24" t="s">
        <v>1109</v>
      </c>
      <c r="B669" s="10" t="s">
        <v>7</v>
      </c>
      <c r="C669" s="2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49.57</v>
      </c>
      <c r="D669" s="12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-117.65</v>
      </c>
      <c r="E669" s="19" t="s">
        <v>9</v>
      </c>
      <c r="F669" s="13" t="s">
        <v>705</v>
      </c>
      <c r="G669" s="14" t="str">
        <f>IF(ISBLANK(F669)=TRUE," ",'2. Metadata'!B$14)</f>
        <v>observation</v>
      </c>
      <c r="H669" s="13">
        <v>7</v>
      </c>
      <c r="I669" s="21" t="str">
        <f>IF(ISBLANK(H669)=TRUE," ",'2. Metadata'!B$26)</f>
        <v>degrees Celsius</v>
      </c>
      <c r="J669" s="13">
        <v>5</v>
      </c>
      <c r="K669" s="21" t="str">
        <f>IF(ISBLANK(J669)=TRUE," ",'2. Metadata'!B$38)</f>
        <v>degrees Celsius</v>
      </c>
      <c r="L669" s="13" t="s">
        <v>9</v>
      </c>
      <c r="M669" s="18" t="str">
        <f>IF(ISBLANK(L669)=TRUE," ",'2. Metadata'!B$50)</f>
        <v>milligrams per litre</v>
      </c>
      <c r="N669" s="13">
        <v>61.5</v>
      </c>
      <c r="O669" s="18" t="str">
        <f>IF(ISBLANK(N669)=TRUE," ",'2. Metadata'!B$62)</f>
        <v>microSiemens per centimetre</v>
      </c>
      <c r="P669" s="13">
        <v>0.3</v>
      </c>
      <c r="Q669" s="18" t="str">
        <f>IF(ISBLANK(P669)=TRUE," ",'2. Metadata'!B$74)</f>
        <v>NTU</v>
      </c>
      <c r="R669" s="13" t="s">
        <v>9</v>
      </c>
      <c r="S669" s="18" t="str">
        <f>IF(ISBLANK(R669)=TRUE," ",'2. Metadata'!B$86)</f>
        <v>most probable number per 100 mL</v>
      </c>
      <c r="T669" s="13" t="s">
        <v>9</v>
      </c>
      <c r="U669" s="18" t="str">
        <f>IF(ISBLANK(T669)=TRUE," ",'2. Metadata'!B$98)</f>
        <v>most probable number per 100 mL</v>
      </c>
      <c r="V669" s="13">
        <v>0.19</v>
      </c>
      <c r="W669" s="18" t="str">
        <f>IF(ISBLANK(V669)=TRUE," ",'2. Metadata'!B$110)</f>
        <v>metres</v>
      </c>
      <c r="X669" s="20">
        <v>0.18</v>
      </c>
      <c r="Y669" s="18" t="str">
        <f>IF(ISBLANK(X669)=TRUE," ",'2. Metadata'!B$122)</f>
        <v>metres3 per second</v>
      </c>
      <c r="Z669" s="19">
        <v>4.2</v>
      </c>
      <c r="AA669" s="18" t="str">
        <f>IF(ISBLANK(Z669)=TRUE," ",'2. Metadata'!B$134)</f>
        <v>millimetres</v>
      </c>
      <c r="AB669" s="19" t="s">
        <v>24</v>
      </c>
      <c r="AC669" s="18" t="str">
        <f>IF(ISBLANK(X669)=TRUE," ",'2. Metadata'!B$146)</f>
        <v>N/A</v>
      </c>
      <c r="AD669" s="3" t="s">
        <v>9</v>
      </c>
      <c r="AE669" s="7"/>
      <c r="AF669" s="8"/>
      <c r="AG669" s="8"/>
      <c r="AH669" s="8"/>
      <c r="AI669" s="8"/>
      <c r="AJ669" s="8"/>
      <c r="AK669" s="8"/>
      <c r="AL669" s="8"/>
      <c r="AM669" s="8"/>
      <c r="AN669" s="8"/>
      <c r="AO669" s="8"/>
    </row>
    <row r="670" spans="1:41" x14ac:dyDescent="0.2">
      <c r="A670" s="24" t="s">
        <v>1110</v>
      </c>
      <c r="B670" s="10" t="s">
        <v>7</v>
      </c>
      <c r="C670" s="2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49.57</v>
      </c>
      <c r="D670" s="12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-117.65</v>
      </c>
      <c r="E670" s="19" t="s">
        <v>9</v>
      </c>
      <c r="F670" s="13" t="s">
        <v>1111</v>
      </c>
      <c r="G670" s="14" t="str">
        <f>IF(ISBLANK(F670)=TRUE," ",'2. Metadata'!B$14)</f>
        <v>observation</v>
      </c>
      <c r="H670" s="13">
        <v>7</v>
      </c>
      <c r="I670" s="21" t="str">
        <f>IF(ISBLANK(H670)=TRUE," ",'2. Metadata'!B$26)</f>
        <v>degrees Celsius</v>
      </c>
      <c r="J670" s="13">
        <v>5</v>
      </c>
      <c r="K670" s="21" t="str">
        <f>IF(ISBLANK(J670)=TRUE," ",'2. Metadata'!B$38)</f>
        <v>degrees Celsius</v>
      </c>
      <c r="L670" s="13" t="s">
        <v>15</v>
      </c>
      <c r="M670" s="18" t="str">
        <f>IF(ISBLANK(L670)=TRUE," ",'2. Metadata'!B$50)</f>
        <v>milligrams per litre</v>
      </c>
      <c r="N670" s="13">
        <v>62.1</v>
      </c>
      <c r="O670" s="18" t="str">
        <f>IF(ISBLANK(N670)=TRUE," ",'2. Metadata'!B$62)</f>
        <v>microSiemens per centimetre</v>
      </c>
      <c r="P670" s="13">
        <v>0.3</v>
      </c>
      <c r="Q670" s="18" t="str">
        <f>IF(ISBLANK(P670)=TRUE," ",'2. Metadata'!B$74)</f>
        <v>NTU</v>
      </c>
      <c r="R670" s="13" t="s">
        <v>9</v>
      </c>
      <c r="S670" s="18" t="str">
        <f>IF(ISBLANK(R670)=TRUE," ",'2. Metadata'!B$86)</f>
        <v>most probable number per 100 mL</v>
      </c>
      <c r="T670" s="13" t="s">
        <v>9</v>
      </c>
      <c r="U670" s="18" t="str">
        <f>IF(ISBLANK(T670)=TRUE," ",'2. Metadata'!B$98)</f>
        <v>most probable number per 100 mL</v>
      </c>
      <c r="V670" s="13">
        <v>0.19</v>
      </c>
      <c r="W670" s="18" t="str">
        <f>IF(ISBLANK(V670)=TRUE," ",'2. Metadata'!B$110)</f>
        <v>metres</v>
      </c>
      <c r="X670" s="20">
        <v>0.18</v>
      </c>
      <c r="Y670" s="18" t="str">
        <f>IF(ISBLANK(X670)=TRUE," ",'2. Metadata'!B$122)</f>
        <v>metres3 per second</v>
      </c>
      <c r="Z670" s="19">
        <v>13.4</v>
      </c>
      <c r="AA670" s="18" t="str">
        <f>IF(ISBLANK(Z670)=TRUE," ",'2. Metadata'!B$134)</f>
        <v>millimetres</v>
      </c>
      <c r="AB670" s="19" t="s">
        <v>24</v>
      </c>
      <c r="AC670" s="18" t="str">
        <f>IF(ISBLANK(X670)=TRUE," ",'2. Metadata'!B$146)</f>
        <v>N/A</v>
      </c>
      <c r="AD670" s="3" t="s">
        <v>9</v>
      </c>
      <c r="AE670" s="7"/>
      <c r="AF670" s="8"/>
      <c r="AG670" s="8"/>
      <c r="AH670" s="8"/>
      <c r="AI670" s="8"/>
      <c r="AJ670" s="8"/>
      <c r="AK670" s="8"/>
      <c r="AL670" s="8"/>
      <c r="AM670" s="8"/>
      <c r="AN670" s="8"/>
      <c r="AO670" s="8"/>
    </row>
    <row r="671" spans="1:41" x14ac:dyDescent="0.2">
      <c r="A671" s="24" t="s">
        <v>1112</v>
      </c>
      <c r="B671" s="10" t="s">
        <v>7</v>
      </c>
      <c r="C671" s="2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49.57</v>
      </c>
      <c r="D671" s="12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-117.65</v>
      </c>
      <c r="E671" s="19" t="s">
        <v>9</v>
      </c>
      <c r="F671" s="13" t="s">
        <v>1113</v>
      </c>
      <c r="G671" s="14" t="str">
        <f>IF(ISBLANK(F671)=TRUE," ",'2. Metadata'!B$14)</f>
        <v>observation</v>
      </c>
      <c r="H671" s="13">
        <v>8</v>
      </c>
      <c r="I671" s="21" t="str">
        <f>IF(ISBLANK(H671)=TRUE," ",'2. Metadata'!B$26)</f>
        <v>degrees Celsius</v>
      </c>
      <c r="J671" s="13">
        <v>5.5</v>
      </c>
      <c r="K671" s="21" t="str">
        <f>IF(ISBLANK(J671)=TRUE," ",'2. Metadata'!B$38)</f>
        <v>degrees Celsius</v>
      </c>
      <c r="L671" s="13" t="s">
        <v>9</v>
      </c>
      <c r="M671" s="18" t="str">
        <f>IF(ISBLANK(L671)=TRUE," ",'2. Metadata'!B$50)</f>
        <v>milligrams per litre</v>
      </c>
      <c r="N671" s="13">
        <v>60.5</v>
      </c>
      <c r="O671" s="18" t="str">
        <f>IF(ISBLANK(N671)=TRUE," ",'2. Metadata'!B$62)</f>
        <v>microSiemens per centimetre</v>
      </c>
      <c r="P671" s="13">
        <v>0.3</v>
      </c>
      <c r="Q671" s="18" t="str">
        <f>IF(ISBLANK(P671)=TRUE," ",'2. Metadata'!B$74)</f>
        <v>NTU</v>
      </c>
      <c r="R671" s="13" t="s">
        <v>9</v>
      </c>
      <c r="S671" s="18" t="str">
        <f>IF(ISBLANK(R671)=TRUE," ",'2. Metadata'!B$86)</f>
        <v>most probable number per 100 mL</v>
      </c>
      <c r="T671" s="13" t="s">
        <v>9</v>
      </c>
      <c r="U671" s="18" t="str">
        <f>IF(ISBLANK(T671)=TRUE," ",'2. Metadata'!B$98)</f>
        <v>most probable number per 100 mL</v>
      </c>
      <c r="V671" s="13">
        <v>0.2</v>
      </c>
      <c r="W671" s="18" t="str">
        <f>IF(ISBLANK(V671)=TRUE," ",'2. Metadata'!B$110)</f>
        <v>metres</v>
      </c>
      <c r="X671" s="20">
        <v>0.19400000000000001</v>
      </c>
      <c r="Y671" s="18" t="str">
        <f>IF(ISBLANK(X671)=TRUE," ",'2. Metadata'!B$122)</f>
        <v>metres3 per second</v>
      </c>
      <c r="Z671" s="19">
        <v>12.4</v>
      </c>
      <c r="AA671" s="18" t="str">
        <f>IF(ISBLANK(Z671)=TRUE," ",'2. Metadata'!B$134)</f>
        <v>millimetres</v>
      </c>
      <c r="AB671" s="19" t="s">
        <v>24</v>
      </c>
      <c r="AC671" s="18" t="str">
        <f>IF(ISBLANK(X671)=TRUE," ",'2. Metadata'!B$146)</f>
        <v>N/A</v>
      </c>
      <c r="AD671" s="3" t="s">
        <v>9</v>
      </c>
      <c r="AE671" s="7"/>
      <c r="AF671" s="8"/>
      <c r="AG671" s="8"/>
      <c r="AH671" s="8"/>
      <c r="AI671" s="8"/>
      <c r="AJ671" s="8"/>
      <c r="AK671" s="8"/>
      <c r="AL671" s="8"/>
      <c r="AM671" s="8"/>
      <c r="AN671" s="8"/>
      <c r="AO671" s="8"/>
    </row>
    <row r="672" spans="1:41" x14ac:dyDescent="0.2">
      <c r="A672" s="24" t="s">
        <v>1114</v>
      </c>
      <c r="B672" s="10" t="s">
        <v>7</v>
      </c>
      <c r="C672" s="2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49.57</v>
      </c>
      <c r="D672" s="12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-117.65</v>
      </c>
      <c r="E672" s="19" t="s">
        <v>9</v>
      </c>
      <c r="F672" s="13" t="s">
        <v>358</v>
      </c>
      <c r="G672" s="14" t="str">
        <f>IF(ISBLANK(F672)=TRUE," ",'2. Metadata'!B$14)</f>
        <v>observation</v>
      </c>
      <c r="H672" s="13">
        <v>8</v>
      </c>
      <c r="I672" s="21" t="str">
        <f>IF(ISBLANK(H672)=TRUE," ",'2. Metadata'!B$26)</f>
        <v>degrees Celsius</v>
      </c>
      <c r="J672" s="13">
        <v>5</v>
      </c>
      <c r="K672" s="21" t="str">
        <f>IF(ISBLANK(J672)=TRUE," ",'2. Metadata'!B$38)</f>
        <v>degrees Celsius</v>
      </c>
      <c r="L672" s="13">
        <v>1</v>
      </c>
      <c r="M672" s="18" t="str">
        <f>IF(ISBLANK(L672)=TRUE," ",'2. Metadata'!B$50)</f>
        <v>milligrams per litre</v>
      </c>
      <c r="N672" s="13">
        <v>56.1</v>
      </c>
      <c r="O672" s="18" t="str">
        <f>IF(ISBLANK(N672)=TRUE," ",'2. Metadata'!B$62)</f>
        <v>microSiemens per centimetre</v>
      </c>
      <c r="P672" s="13">
        <v>0.5</v>
      </c>
      <c r="Q672" s="18" t="str">
        <f>IF(ISBLANK(P672)=TRUE," ",'2. Metadata'!B$74)</f>
        <v>NTU</v>
      </c>
      <c r="R672" s="13" t="s">
        <v>9</v>
      </c>
      <c r="S672" s="18" t="str">
        <f>IF(ISBLANK(R672)=TRUE," ",'2. Metadata'!B$86)</f>
        <v>most probable number per 100 mL</v>
      </c>
      <c r="T672" s="13" t="s">
        <v>9</v>
      </c>
      <c r="U672" s="18" t="str">
        <f>IF(ISBLANK(T672)=TRUE," ",'2. Metadata'!B$98)</f>
        <v>most probable number per 100 mL</v>
      </c>
      <c r="V672" s="13">
        <v>0.29599999999999999</v>
      </c>
      <c r="W672" s="18" t="str">
        <f>IF(ISBLANK(V672)=TRUE," ",'2. Metadata'!B$110)</f>
        <v>metres</v>
      </c>
      <c r="X672" s="20">
        <v>0.34499999999999997</v>
      </c>
      <c r="Y672" s="18" t="str">
        <f>IF(ISBLANK(X672)=TRUE," ",'2. Metadata'!B$122)</f>
        <v>metres3 per second</v>
      </c>
      <c r="Z672" s="19">
        <v>0</v>
      </c>
      <c r="AA672" s="18" t="str">
        <f>IF(ISBLANK(Z672)=TRUE," ",'2. Metadata'!B$134)</f>
        <v>millimetres</v>
      </c>
      <c r="AB672" s="19" t="s">
        <v>24</v>
      </c>
      <c r="AC672" s="18" t="str">
        <f>IF(ISBLANK(X672)=TRUE," ",'2. Metadata'!B$146)</f>
        <v>N/A</v>
      </c>
      <c r="AD672" s="3" t="s">
        <v>9</v>
      </c>
      <c r="AE672" s="7"/>
      <c r="AF672" s="8"/>
      <c r="AG672" s="8"/>
      <c r="AH672" s="8"/>
      <c r="AI672" s="8"/>
      <c r="AJ672" s="8"/>
      <c r="AK672" s="8"/>
      <c r="AL672" s="8"/>
      <c r="AM672" s="8"/>
      <c r="AN672" s="8"/>
      <c r="AO672" s="8"/>
    </row>
    <row r="673" spans="1:41" x14ac:dyDescent="0.2">
      <c r="A673" s="24" t="s">
        <v>1115</v>
      </c>
      <c r="B673" s="10" t="s">
        <v>7</v>
      </c>
      <c r="C673" s="2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49.57</v>
      </c>
      <c r="D673" s="12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-117.65</v>
      </c>
      <c r="E673" s="19" t="s">
        <v>9</v>
      </c>
      <c r="F673" s="13" t="s">
        <v>1116</v>
      </c>
      <c r="G673" s="14" t="str">
        <f>IF(ISBLANK(F673)=TRUE," ",'2. Metadata'!B$14)</f>
        <v>observation</v>
      </c>
      <c r="H673" s="13">
        <v>9</v>
      </c>
      <c r="I673" s="21" t="str">
        <f>IF(ISBLANK(H673)=TRUE," ",'2. Metadata'!B$26)</f>
        <v>degrees Celsius</v>
      </c>
      <c r="J673" s="13">
        <v>5.5</v>
      </c>
      <c r="K673" s="21" t="str">
        <f>IF(ISBLANK(J673)=TRUE," ",'2. Metadata'!B$38)</f>
        <v>degrees Celsius</v>
      </c>
      <c r="L673" s="13">
        <v>1.5</v>
      </c>
      <c r="M673" s="18" t="str">
        <f>IF(ISBLANK(L673)=TRUE," ",'2. Metadata'!B$50)</f>
        <v>milligrams per litre</v>
      </c>
      <c r="N673" s="13">
        <v>55.4</v>
      </c>
      <c r="O673" s="18" t="str">
        <f>IF(ISBLANK(N673)=TRUE," ",'2. Metadata'!B$62)</f>
        <v>microSiemens per centimetre</v>
      </c>
      <c r="P673" s="13">
        <v>0.5</v>
      </c>
      <c r="Q673" s="18" t="str">
        <f>IF(ISBLANK(P673)=TRUE," ",'2. Metadata'!B$74)</f>
        <v>NTU</v>
      </c>
      <c r="R673" s="13" t="s">
        <v>9</v>
      </c>
      <c r="S673" s="18" t="str">
        <f>IF(ISBLANK(R673)=TRUE," ",'2. Metadata'!B$86)</f>
        <v>most probable number per 100 mL</v>
      </c>
      <c r="T673" s="13" t="s">
        <v>9</v>
      </c>
      <c r="U673" s="18" t="str">
        <f>IF(ISBLANK(T673)=TRUE," ",'2. Metadata'!B$98)</f>
        <v>most probable number per 100 mL</v>
      </c>
      <c r="V673" s="13">
        <v>0.28999999999999998</v>
      </c>
      <c r="W673" s="18" t="str">
        <f>IF(ISBLANK(V673)=TRUE," ",'2. Metadata'!B$110)</f>
        <v>metres</v>
      </c>
      <c r="X673" s="20">
        <v>0.33500000000000002</v>
      </c>
      <c r="Y673" s="18" t="str">
        <f>IF(ISBLANK(X673)=TRUE," ",'2. Metadata'!B$122)</f>
        <v>metres3 per second</v>
      </c>
      <c r="Z673" s="19">
        <v>0</v>
      </c>
      <c r="AA673" s="18" t="str">
        <f>IF(ISBLANK(Z673)=TRUE," ",'2. Metadata'!B$134)</f>
        <v>millimetres</v>
      </c>
      <c r="AB673" s="19" t="s">
        <v>24</v>
      </c>
      <c r="AC673" s="18" t="str">
        <f>IF(ISBLANK(X673)=TRUE," ",'2. Metadata'!B$146)</f>
        <v>N/A</v>
      </c>
      <c r="AD673" s="3" t="s">
        <v>9</v>
      </c>
      <c r="AE673" s="7"/>
      <c r="AF673" s="8"/>
      <c r="AG673" s="8"/>
      <c r="AH673" s="8"/>
      <c r="AI673" s="8"/>
      <c r="AJ673" s="8"/>
      <c r="AK673" s="8"/>
      <c r="AL673" s="8"/>
      <c r="AM673" s="8"/>
      <c r="AN673" s="8"/>
      <c r="AO673" s="8"/>
    </row>
    <row r="674" spans="1:41" x14ac:dyDescent="0.2">
      <c r="A674" s="24" t="s">
        <v>1117</v>
      </c>
      <c r="B674" s="10" t="s">
        <v>7</v>
      </c>
      <c r="C674" s="2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49.57</v>
      </c>
      <c r="D674" s="12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-117.65</v>
      </c>
      <c r="E674" s="19" t="s">
        <v>9</v>
      </c>
      <c r="F674" s="13" t="s">
        <v>1118</v>
      </c>
      <c r="G674" s="14" t="str">
        <f>IF(ISBLANK(F674)=TRUE," ",'2. Metadata'!B$14)</f>
        <v>observation</v>
      </c>
      <c r="H674" s="13">
        <v>9.5</v>
      </c>
      <c r="I674" s="21" t="str">
        <f>IF(ISBLANK(H674)=TRUE," ",'2. Metadata'!B$26)</f>
        <v>degrees Celsius</v>
      </c>
      <c r="J674" s="13">
        <v>5.5</v>
      </c>
      <c r="K674" s="21" t="str">
        <f>IF(ISBLANK(J674)=TRUE," ",'2. Metadata'!B$38)</f>
        <v>degrees Celsius</v>
      </c>
      <c r="L674" s="13" t="s">
        <v>9</v>
      </c>
      <c r="M674" s="18" t="str">
        <f>IF(ISBLANK(L674)=TRUE," ",'2. Metadata'!B$50)</f>
        <v>milligrams per litre</v>
      </c>
      <c r="N674" s="13">
        <v>53.2</v>
      </c>
      <c r="O674" s="18" t="str">
        <f>IF(ISBLANK(N674)=TRUE," ",'2. Metadata'!B$62)</f>
        <v>microSiemens per centimetre</v>
      </c>
      <c r="P674" s="13">
        <v>0.4</v>
      </c>
      <c r="Q674" s="18" t="str">
        <f>IF(ISBLANK(P674)=TRUE," ",'2. Metadata'!B$74)</f>
        <v>NTU</v>
      </c>
      <c r="R674" s="13" t="s">
        <v>9</v>
      </c>
      <c r="S674" s="18" t="str">
        <f>IF(ISBLANK(R674)=TRUE," ",'2. Metadata'!B$86)</f>
        <v>most probable number per 100 mL</v>
      </c>
      <c r="T674" s="13" t="s">
        <v>9</v>
      </c>
      <c r="U674" s="18" t="str">
        <f>IF(ISBLANK(T674)=TRUE," ",'2. Metadata'!B$98)</f>
        <v>most probable number per 100 mL</v>
      </c>
      <c r="V674" s="13">
        <v>0.30199999999999999</v>
      </c>
      <c r="W674" s="18" t="str">
        <f>IF(ISBLANK(V674)=TRUE," ",'2. Metadata'!B$110)</f>
        <v>metres</v>
      </c>
      <c r="X674" s="20">
        <v>0.35499999999999998</v>
      </c>
      <c r="Y674" s="18" t="str">
        <f>IF(ISBLANK(X674)=TRUE," ",'2. Metadata'!B$122)</f>
        <v>metres3 per second</v>
      </c>
      <c r="Z674" s="19">
        <v>0</v>
      </c>
      <c r="AA674" s="18" t="str">
        <f>IF(ISBLANK(Z674)=TRUE," ",'2. Metadata'!B$134)</f>
        <v>millimetres</v>
      </c>
      <c r="AB674" s="19" t="s">
        <v>24</v>
      </c>
      <c r="AC674" s="18" t="str">
        <f>IF(ISBLANK(X674)=TRUE," ",'2. Metadata'!B$146)</f>
        <v>N/A</v>
      </c>
      <c r="AD674" s="3" t="s">
        <v>9</v>
      </c>
      <c r="AE674" s="7"/>
      <c r="AF674" s="8"/>
      <c r="AG674" s="8"/>
      <c r="AH674" s="8"/>
      <c r="AI674" s="8"/>
      <c r="AJ674" s="8"/>
      <c r="AK674" s="8"/>
      <c r="AL674" s="8"/>
      <c r="AM674" s="8"/>
      <c r="AN674" s="8"/>
      <c r="AO674" s="8"/>
    </row>
    <row r="675" spans="1:41" x14ac:dyDescent="0.2">
      <c r="A675" s="24" t="s">
        <v>1119</v>
      </c>
      <c r="B675" s="10" t="s">
        <v>7</v>
      </c>
      <c r="C675" s="2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49.57</v>
      </c>
      <c r="D675" s="12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-117.65</v>
      </c>
      <c r="E675" s="19" t="s">
        <v>9</v>
      </c>
      <c r="F675" s="13" t="s">
        <v>183</v>
      </c>
      <c r="G675" s="14" t="str">
        <f>IF(ISBLANK(F675)=TRUE," ",'2. Metadata'!B$14)</f>
        <v>observation</v>
      </c>
      <c r="H675" s="13">
        <v>10</v>
      </c>
      <c r="I675" s="21" t="str">
        <f>IF(ISBLANK(H675)=TRUE," ",'2. Metadata'!B$26)</f>
        <v>degrees Celsius</v>
      </c>
      <c r="J675" s="13">
        <v>6.5</v>
      </c>
      <c r="K675" s="21" t="str">
        <f>IF(ISBLANK(J675)=TRUE," ",'2. Metadata'!B$38)</f>
        <v>degrees Celsius</v>
      </c>
      <c r="L675" s="13" t="s">
        <v>9</v>
      </c>
      <c r="M675" s="18" t="str">
        <f>IF(ISBLANK(L675)=TRUE," ",'2. Metadata'!B$50)</f>
        <v>milligrams per litre</v>
      </c>
      <c r="N675" s="13">
        <v>52.6</v>
      </c>
      <c r="O675" s="18" t="str">
        <f>IF(ISBLANK(N675)=TRUE," ",'2. Metadata'!B$62)</f>
        <v>microSiemens per centimetre</v>
      </c>
      <c r="P675" s="13">
        <v>0.55000000000000004</v>
      </c>
      <c r="Q675" s="18" t="str">
        <f>IF(ISBLANK(P675)=TRUE," ",'2. Metadata'!B$74)</f>
        <v>NTU</v>
      </c>
      <c r="R675" s="13" t="s">
        <v>9</v>
      </c>
      <c r="S675" s="18" t="str">
        <f>IF(ISBLANK(R675)=TRUE," ",'2. Metadata'!B$86)</f>
        <v>most probable number per 100 mL</v>
      </c>
      <c r="T675" s="13" t="s">
        <v>9</v>
      </c>
      <c r="U675" s="18" t="str">
        <f>IF(ISBLANK(T675)=TRUE," ",'2. Metadata'!B$98)</f>
        <v>most probable number per 100 mL</v>
      </c>
      <c r="V675" s="13">
        <v>0.308</v>
      </c>
      <c r="W675" s="18" t="str">
        <f>IF(ISBLANK(V675)=TRUE," ",'2. Metadata'!B$110)</f>
        <v>metres</v>
      </c>
      <c r="X675" s="20">
        <v>0.36599999999999999</v>
      </c>
      <c r="Y675" s="18" t="str">
        <f>IF(ISBLANK(X675)=TRUE," ",'2. Metadata'!B$122)</f>
        <v>metres3 per second</v>
      </c>
      <c r="Z675" s="19">
        <v>0</v>
      </c>
      <c r="AA675" s="18" t="str">
        <f>IF(ISBLANK(Z675)=TRUE," ",'2. Metadata'!B$134)</f>
        <v>millimetres</v>
      </c>
      <c r="AB675" s="19" t="s">
        <v>24</v>
      </c>
      <c r="AC675" s="18" t="str">
        <f>IF(ISBLANK(X675)=TRUE," ",'2. Metadata'!B$146)</f>
        <v>N/A</v>
      </c>
      <c r="AD675" s="3" t="s">
        <v>9</v>
      </c>
      <c r="AE675" s="7"/>
      <c r="AF675" s="8"/>
      <c r="AG675" s="8"/>
      <c r="AH675" s="8"/>
      <c r="AI675" s="8"/>
      <c r="AJ675" s="8"/>
      <c r="AK675" s="8"/>
      <c r="AL675" s="8"/>
      <c r="AM675" s="8"/>
      <c r="AN675" s="8"/>
      <c r="AO675" s="8"/>
    </row>
    <row r="676" spans="1:41" x14ac:dyDescent="0.2">
      <c r="A676" s="24" t="s">
        <v>1120</v>
      </c>
      <c r="B676" s="10" t="s">
        <v>7</v>
      </c>
      <c r="C676" s="2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49.57</v>
      </c>
      <c r="D676" s="12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-117.65</v>
      </c>
      <c r="E676" s="19" t="s">
        <v>9</v>
      </c>
      <c r="F676" s="13" t="s">
        <v>1121</v>
      </c>
      <c r="G676" s="14" t="str">
        <f>IF(ISBLANK(F676)=TRUE," ",'2. Metadata'!B$14)</f>
        <v>observation</v>
      </c>
      <c r="H676" s="13">
        <v>12</v>
      </c>
      <c r="I676" s="21" t="str">
        <f>IF(ISBLANK(H676)=TRUE," ",'2. Metadata'!B$26)</f>
        <v>degrees Celsius</v>
      </c>
      <c r="J676" s="13">
        <v>7</v>
      </c>
      <c r="K676" s="21" t="str">
        <f>IF(ISBLANK(J676)=TRUE," ",'2. Metadata'!B$38)</f>
        <v>degrees Celsius</v>
      </c>
      <c r="L676" s="13">
        <v>8.5</v>
      </c>
      <c r="M676" s="18" t="str">
        <f>IF(ISBLANK(L676)=TRUE," ",'2. Metadata'!B$50)</f>
        <v>milligrams per litre</v>
      </c>
      <c r="N676" s="13">
        <v>47.3</v>
      </c>
      <c r="O676" s="18" t="str">
        <f>IF(ISBLANK(N676)=TRUE," ",'2. Metadata'!B$62)</f>
        <v>microSiemens per centimetre</v>
      </c>
      <c r="P676" s="13">
        <v>1</v>
      </c>
      <c r="Q676" s="18" t="str">
        <f>IF(ISBLANK(P676)=TRUE," ",'2. Metadata'!B$74)</f>
        <v>NTU</v>
      </c>
      <c r="R676" s="13" t="s">
        <v>9</v>
      </c>
      <c r="S676" s="18" t="str">
        <f>IF(ISBLANK(R676)=TRUE," ",'2. Metadata'!B$86)</f>
        <v>most probable number per 100 mL</v>
      </c>
      <c r="T676" s="13" t="s">
        <v>9</v>
      </c>
      <c r="U676" s="18" t="str">
        <f>IF(ISBLANK(T676)=TRUE," ",'2. Metadata'!B$98)</f>
        <v>most probable number per 100 mL</v>
      </c>
      <c r="V676" s="13">
        <v>0.41</v>
      </c>
      <c r="W676" s="18" t="str">
        <f>IF(ISBLANK(V676)=TRUE," ",'2. Metadata'!B$110)</f>
        <v>metres</v>
      </c>
      <c r="X676" s="20">
        <v>0.55700000000000005</v>
      </c>
      <c r="Y676" s="18" t="str">
        <f>IF(ISBLANK(X676)=TRUE," ",'2. Metadata'!B$122)</f>
        <v>metres3 per second</v>
      </c>
      <c r="Z676" s="19">
        <v>0</v>
      </c>
      <c r="AA676" s="18" t="str">
        <f>IF(ISBLANK(Z676)=TRUE," ",'2. Metadata'!B$134)</f>
        <v>millimetres</v>
      </c>
      <c r="AB676" s="19" t="s">
        <v>24</v>
      </c>
      <c r="AC676" s="18" t="str">
        <f>IF(ISBLANK(X676)=TRUE," ",'2. Metadata'!B$146)</f>
        <v>N/A</v>
      </c>
      <c r="AD676" s="3" t="s">
        <v>9</v>
      </c>
      <c r="AE676" s="7"/>
      <c r="AF676" s="8"/>
      <c r="AG676" s="8"/>
      <c r="AH676" s="8"/>
      <c r="AI676" s="8"/>
      <c r="AJ676" s="8"/>
      <c r="AK676" s="8"/>
      <c r="AL676" s="8"/>
      <c r="AM676" s="8"/>
      <c r="AN676" s="8"/>
      <c r="AO676" s="8"/>
    </row>
    <row r="677" spans="1:41" x14ac:dyDescent="0.2">
      <c r="A677" s="24" t="s">
        <v>1122</v>
      </c>
      <c r="B677" s="10" t="s">
        <v>7</v>
      </c>
      <c r="C677" s="2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49.57</v>
      </c>
      <c r="D677" s="12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-117.65</v>
      </c>
      <c r="E677" s="19" t="s">
        <v>9</v>
      </c>
      <c r="F677" s="13" t="s">
        <v>754</v>
      </c>
      <c r="G677" s="14" t="str">
        <f>IF(ISBLANK(F677)=TRUE," ",'2. Metadata'!B$14)</f>
        <v>observation</v>
      </c>
      <c r="H677" s="13">
        <v>7</v>
      </c>
      <c r="I677" s="21" t="str">
        <f>IF(ISBLANK(H677)=TRUE," ",'2. Metadata'!B$26)</f>
        <v>degrees Celsius</v>
      </c>
      <c r="J677" s="13">
        <v>5</v>
      </c>
      <c r="K677" s="21" t="str">
        <f>IF(ISBLANK(J677)=TRUE," ",'2. Metadata'!B$38)</f>
        <v>degrees Celsius</v>
      </c>
      <c r="L677" s="13">
        <v>7.8</v>
      </c>
      <c r="M677" s="18" t="str">
        <f>IF(ISBLANK(L677)=TRUE," ",'2. Metadata'!B$50)</f>
        <v>milligrams per litre</v>
      </c>
      <c r="N677" s="13">
        <v>42.9</v>
      </c>
      <c r="O677" s="18" t="str">
        <f>IF(ISBLANK(N677)=TRUE," ",'2. Metadata'!B$62)</f>
        <v>microSiemens per centimetre</v>
      </c>
      <c r="P677" s="13">
        <v>1</v>
      </c>
      <c r="Q677" s="18" t="str">
        <f>IF(ISBLANK(P677)=TRUE," ",'2. Metadata'!B$74)</f>
        <v>NTU</v>
      </c>
      <c r="R677" s="13" t="s">
        <v>9</v>
      </c>
      <c r="S677" s="18" t="str">
        <f>IF(ISBLANK(R677)=TRUE," ",'2. Metadata'!B$86)</f>
        <v>most probable number per 100 mL</v>
      </c>
      <c r="T677" s="13" t="s">
        <v>9</v>
      </c>
      <c r="U677" s="18" t="str">
        <f>IF(ISBLANK(T677)=TRUE," ",'2. Metadata'!B$98)</f>
        <v>most probable number per 100 mL</v>
      </c>
      <c r="V677" s="13">
        <v>0.47799999999999998</v>
      </c>
      <c r="W677" s="18" t="str">
        <f>IF(ISBLANK(V677)=TRUE," ",'2. Metadata'!B$110)</f>
        <v>metres</v>
      </c>
      <c r="X677" s="20">
        <v>0.69799999999999995</v>
      </c>
      <c r="Y677" s="18" t="str">
        <f>IF(ISBLANK(X677)=TRUE," ",'2. Metadata'!B$122)</f>
        <v>metres3 per second</v>
      </c>
      <c r="Z677" s="19">
        <v>0</v>
      </c>
      <c r="AA677" s="18" t="str">
        <f>IF(ISBLANK(Z677)=TRUE," ",'2. Metadata'!B$134)</f>
        <v>millimetres</v>
      </c>
      <c r="AB677" s="19" t="s">
        <v>24</v>
      </c>
      <c r="AC677" s="18" t="str">
        <f>IF(ISBLANK(X677)=TRUE," ",'2. Metadata'!B$146)</f>
        <v>N/A</v>
      </c>
      <c r="AD677" s="3" t="s">
        <v>9</v>
      </c>
      <c r="AE677" s="7"/>
      <c r="AF677" s="8"/>
      <c r="AG677" s="8"/>
      <c r="AH677" s="8"/>
      <c r="AI677" s="8"/>
      <c r="AJ677" s="8"/>
      <c r="AK677" s="8"/>
      <c r="AL677" s="8"/>
      <c r="AM677" s="8"/>
      <c r="AN677" s="8"/>
      <c r="AO677" s="8"/>
    </row>
    <row r="678" spans="1:41" x14ac:dyDescent="0.2">
      <c r="A678" s="24" t="s">
        <v>1125</v>
      </c>
      <c r="B678" s="10" t="s">
        <v>7</v>
      </c>
      <c r="C678" s="2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49.57</v>
      </c>
      <c r="D678" s="12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-117.65</v>
      </c>
      <c r="E678" s="19" t="s">
        <v>9</v>
      </c>
      <c r="F678" s="13" t="s">
        <v>1126</v>
      </c>
      <c r="G678" s="14" t="str">
        <f>IF(ISBLANK(F678)=TRUE," ",'2. Metadata'!B$14)</f>
        <v>observation</v>
      </c>
      <c r="H678" s="13" t="s">
        <v>9</v>
      </c>
      <c r="I678" s="21" t="str">
        <f>IF(ISBLANK(H678)=TRUE," ",'2. Metadata'!B$26)</f>
        <v>degrees Celsius</v>
      </c>
      <c r="J678" s="13" t="s">
        <v>9</v>
      </c>
      <c r="K678" s="21" t="str">
        <f>IF(ISBLANK(J678)=TRUE," ",'2. Metadata'!B$38)</f>
        <v>degrees Celsius</v>
      </c>
      <c r="L678" s="13">
        <v>32.299999999999997</v>
      </c>
      <c r="M678" s="18" t="str">
        <f>IF(ISBLANK(L678)=TRUE," ",'2. Metadata'!B$50)</f>
        <v>milligrams per litre</v>
      </c>
      <c r="N678" s="13" t="s">
        <v>9</v>
      </c>
      <c r="O678" s="18" t="str">
        <f>IF(ISBLANK(N678)=TRUE," ",'2. Metadata'!B$62)</f>
        <v>microSiemens per centimetre</v>
      </c>
      <c r="P678" s="13" t="s">
        <v>9</v>
      </c>
      <c r="Q678" s="18" t="str">
        <f>IF(ISBLANK(P678)=TRUE," ",'2. Metadata'!B$74)</f>
        <v>NTU</v>
      </c>
      <c r="R678" s="13" t="s">
        <v>9</v>
      </c>
      <c r="S678" s="18" t="str">
        <f>IF(ISBLANK(R678)=TRUE," ",'2. Metadata'!B$86)</f>
        <v>most probable number per 100 mL</v>
      </c>
      <c r="T678" s="13" t="s">
        <v>9</v>
      </c>
      <c r="U678" s="18" t="str">
        <f>IF(ISBLANK(T678)=TRUE," ",'2. Metadata'!B$98)</f>
        <v>most probable number per 100 mL</v>
      </c>
      <c r="V678" s="13" t="s">
        <v>9</v>
      </c>
      <c r="W678" s="18" t="str">
        <f>IF(ISBLANK(V678)=TRUE," ",'2. Metadata'!B$110)</f>
        <v>metres</v>
      </c>
      <c r="X678" s="20" t="s">
        <v>9</v>
      </c>
      <c r="Y678" s="18" t="str">
        <f>IF(ISBLANK(X678)=TRUE," ",'2. Metadata'!B$122)</f>
        <v>metres3 per second</v>
      </c>
      <c r="Z678" s="19" t="s">
        <v>9</v>
      </c>
      <c r="AA678" s="18" t="str">
        <f>IF(ISBLANK(Z678)=TRUE," ",'2. Metadata'!B$134)</f>
        <v>millimetres</v>
      </c>
      <c r="AB678" s="19" t="s">
        <v>30</v>
      </c>
      <c r="AC678" s="18" t="str">
        <f>IF(ISBLANK(X678)=TRUE," ",'2. Metadata'!B$146)</f>
        <v>N/A</v>
      </c>
      <c r="AD678" s="3" t="s">
        <v>9</v>
      </c>
      <c r="AE678" s="7"/>
      <c r="AF678" s="8"/>
      <c r="AG678" s="8"/>
      <c r="AH678" s="8"/>
      <c r="AI678" s="8"/>
      <c r="AJ678" s="8"/>
      <c r="AK678" s="8"/>
      <c r="AL678" s="8"/>
      <c r="AM678" s="8"/>
      <c r="AN678" s="8"/>
      <c r="AO678" s="8"/>
    </row>
    <row r="679" spans="1:41" x14ac:dyDescent="0.2">
      <c r="A679" s="24" t="s">
        <v>1123</v>
      </c>
      <c r="B679" s="10" t="s">
        <v>7</v>
      </c>
      <c r="C679" s="2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49.57</v>
      </c>
      <c r="D679" s="12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-117.65</v>
      </c>
      <c r="E679" s="19" t="s">
        <v>9</v>
      </c>
      <c r="F679" s="13" t="s">
        <v>1124</v>
      </c>
      <c r="G679" s="14" t="str">
        <f>IF(ISBLANK(F679)=TRUE," ",'2. Metadata'!B$14)</f>
        <v>observation</v>
      </c>
      <c r="H679" s="13">
        <v>10</v>
      </c>
      <c r="I679" s="21" t="str">
        <f>IF(ISBLANK(H679)=TRUE," ",'2. Metadata'!B$26)</f>
        <v>degrees Celsius</v>
      </c>
      <c r="J679" s="13">
        <v>6.5</v>
      </c>
      <c r="K679" s="21" t="str">
        <f>IF(ISBLANK(J679)=TRUE," ",'2. Metadata'!B$38)</f>
        <v>degrees Celsius</v>
      </c>
      <c r="L679" s="13">
        <v>18.8</v>
      </c>
      <c r="M679" s="18" t="str">
        <f>IF(ISBLANK(L679)=TRUE," ",'2. Metadata'!B$50)</f>
        <v>milligrams per litre</v>
      </c>
      <c r="N679" s="13">
        <v>39.299999999999997</v>
      </c>
      <c r="O679" s="18" t="str">
        <f>IF(ISBLANK(N679)=TRUE," ",'2. Metadata'!B$62)</f>
        <v>microSiemens per centimetre</v>
      </c>
      <c r="P679" s="13">
        <v>2.7</v>
      </c>
      <c r="Q679" s="18" t="str">
        <f>IF(ISBLANK(P679)=TRUE," ",'2. Metadata'!B$74)</f>
        <v>NTU</v>
      </c>
      <c r="R679" s="13" t="s">
        <v>9</v>
      </c>
      <c r="S679" s="18" t="str">
        <f>IF(ISBLANK(R679)=TRUE," ",'2. Metadata'!B$86)</f>
        <v>most probable number per 100 mL</v>
      </c>
      <c r="T679" s="13" t="s">
        <v>9</v>
      </c>
      <c r="U679" s="18" t="str">
        <f>IF(ISBLANK(T679)=TRUE," ",'2. Metadata'!B$98)</f>
        <v>most probable number per 100 mL</v>
      </c>
      <c r="V679" s="13">
        <v>0.61199999999999999</v>
      </c>
      <c r="W679" s="18" t="str">
        <f>IF(ISBLANK(V679)=TRUE," ",'2. Metadata'!B$110)</f>
        <v>metres</v>
      </c>
      <c r="X679" s="20">
        <v>1</v>
      </c>
      <c r="Y679" s="18" t="str">
        <f>IF(ISBLANK(X679)=TRUE," ",'2. Metadata'!B$122)</f>
        <v>metres3 per second</v>
      </c>
      <c r="Z679" s="19">
        <v>0</v>
      </c>
      <c r="AA679" s="18" t="str">
        <f>IF(ISBLANK(Z679)=TRUE," ",'2. Metadata'!B$134)</f>
        <v>millimetres</v>
      </c>
      <c r="AB679" s="19" t="s">
        <v>24</v>
      </c>
      <c r="AC679" s="18" t="str">
        <f>IF(ISBLANK(X679)=TRUE," ",'2. Metadata'!B$146)</f>
        <v>N/A</v>
      </c>
      <c r="AD679" s="3" t="s">
        <v>9</v>
      </c>
      <c r="AE679" s="7"/>
      <c r="AF679" s="8"/>
      <c r="AG679" s="8"/>
      <c r="AH679" s="8"/>
      <c r="AI679" s="8"/>
      <c r="AJ679" s="8"/>
      <c r="AK679" s="8"/>
      <c r="AL679" s="8"/>
      <c r="AM679" s="8"/>
      <c r="AN679" s="8"/>
      <c r="AO679" s="8"/>
    </row>
    <row r="680" spans="1:41" x14ac:dyDescent="0.2">
      <c r="A680" s="24" t="s">
        <v>1127</v>
      </c>
      <c r="B680" s="10" t="s">
        <v>7</v>
      </c>
      <c r="C680" s="2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49.57</v>
      </c>
      <c r="D680" s="12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-117.65</v>
      </c>
      <c r="E680" s="19" t="s">
        <v>9</v>
      </c>
      <c r="F680" s="13" t="s">
        <v>183</v>
      </c>
      <c r="G680" s="14" t="str">
        <f>IF(ISBLANK(F680)=TRUE," ",'2. Metadata'!B$14)</f>
        <v>observation</v>
      </c>
      <c r="H680" s="13">
        <v>7.5</v>
      </c>
      <c r="I680" s="21" t="str">
        <f>IF(ISBLANK(H680)=TRUE," ",'2. Metadata'!B$26)</f>
        <v>degrees Celsius</v>
      </c>
      <c r="J680" s="13">
        <v>5</v>
      </c>
      <c r="K680" s="21" t="str">
        <f>IF(ISBLANK(J680)=TRUE," ",'2. Metadata'!B$38)</f>
        <v>degrees Celsius</v>
      </c>
      <c r="L680" s="13">
        <v>18.3</v>
      </c>
      <c r="M680" s="18" t="str">
        <f>IF(ISBLANK(L680)=TRUE," ",'2. Metadata'!B$50)</f>
        <v>milligrams per litre</v>
      </c>
      <c r="N680" s="13">
        <v>40.1</v>
      </c>
      <c r="O680" s="18" t="str">
        <f>IF(ISBLANK(N680)=TRUE," ",'2. Metadata'!B$62)</f>
        <v>microSiemens per centimetre</v>
      </c>
      <c r="P680" s="13">
        <v>1.3</v>
      </c>
      <c r="Q680" s="18" t="str">
        <f>IF(ISBLANK(P680)=TRUE," ",'2. Metadata'!B$74)</f>
        <v>NTU</v>
      </c>
      <c r="R680" s="13" t="s">
        <v>9</v>
      </c>
      <c r="S680" s="18" t="str">
        <f>IF(ISBLANK(R680)=TRUE," ",'2. Metadata'!B$86)</f>
        <v>most probable number per 100 mL</v>
      </c>
      <c r="T680" s="13" t="s">
        <v>9</v>
      </c>
      <c r="U680" s="18" t="str">
        <f>IF(ISBLANK(T680)=TRUE," ",'2. Metadata'!B$98)</f>
        <v>most probable number per 100 mL</v>
      </c>
      <c r="V680" s="13">
        <v>0.56999999999999995</v>
      </c>
      <c r="W680" s="18" t="str">
        <f>IF(ISBLANK(V680)=TRUE," ",'2. Metadata'!B$110)</f>
        <v>metres</v>
      </c>
      <c r="X680" s="20">
        <v>0.90400000000000003</v>
      </c>
      <c r="Y680" s="18" t="str">
        <f>IF(ISBLANK(X680)=TRUE," ",'2. Metadata'!B$122)</f>
        <v>metres3 per second</v>
      </c>
      <c r="Z680" s="19">
        <v>0</v>
      </c>
      <c r="AA680" s="18" t="str">
        <f>IF(ISBLANK(Z680)=TRUE," ",'2. Metadata'!B$134)</f>
        <v>millimetres</v>
      </c>
      <c r="AB680" s="19" t="s">
        <v>24</v>
      </c>
      <c r="AC680" s="18" t="str">
        <f>IF(ISBLANK(X680)=TRUE," ",'2. Metadata'!B$146)</f>
        <v>N/A</v>
      </c>
      <c r="AD680" s="3" t="s">
        <v>9</v>
      </c>
      <c r="AE680" s="7"/>
      <c r="AF680" s="8"/>
      <c r="AG680" s="8"/>
      <c r="AH680" s="8"/>
      <c r="AI680" s="8"/>
      <c r="AJ680" s="8"/>
      <c r="AK680" s="8"/>
      <c r="AL680" s="8"/>
      <c r="AM680" s="8"/>
      <c r="AN680" s="8"/>
      <c r="AO680" s="8"/>
    </row>
    <row r="681" spans="1:41" x14ac:dyDescent="0.2">
      <c r="A681" s="24" t="s">
        <v>1128</v>
      </c>
      <c r="B681" s="10" t="s">
        <v>7</v>
      </c>
      <c r="C681" s="2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49.57</v>
      </c>
      <c r="D681" s="12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-117.65</v>
      </c>
      <c r="E681" s="19" t="s">
        <v>9</v>
      </c>
      <c r="F681" s="13" t="s">
        <v>1129</v>
      </c>
      <c r="G681" s="14" t="str">
        <f>IF(ISBLANK(F681)=TRUE," ",'2. Metadata'!B$14)</f>
        <v>observation</v>
      </c>
      <c r="H681" s="13">
        <v>11</v>
      </c>
      <c r="I681" s="21" t="str">
        <f>IF(ISBLANK(H681)=TRUE," ",'2. Metadata'!B$26)</f>
        <v>degrees Celsius</v>
      </c>
      <c r="J681" s="13">
        <v>5.5</v>
      </c>
      <c r="K681" s="21" t="str">
        <f>IF(ISBLANK(J681)=TRUE," ",'2. Metadata'!B$38)</f>
        <v>degrees Celsius</v>
      </c>
      <c r="L681" s="13">
        <v>5.3</v>
      </c>
      <c r="M681" s="18" t="str">
        <f>IF(ISBLANK(L681)=TRUE," ",'2. Metadata'!B$50)</f>
        <v>milligrams per litre</v>
      </c>
      <c r="N681" s="13">
        <v>40.700000000000003</v>
      </c>
      <c r="O681" s="18" t="str">
        <f>IF(ISBLANK(N681)=TRUE," ",'2. Metadata'!B$62)</f>
        <v>microSiemens per centimetre</v>
      </c>
      <c r="P681" s="13">
        <v>1.1000000000000001</v>
      </c>
      <c r="Q681" s="18" t="str">
        <f>IF(ISBLANK(P681)=TRUE," ",'2. Metadata'!B$74)</f>
        <v>NTU</v>
      </c>
      <c r="R681" s="13" t="s">
        <v>9</v>
      </c>
      <c r="S681" s="18" t="str">
        <f>IF(ISBLANK(R681)=TRUE," ",'2. Metadata'!B$86)</f>
        <v>most probable number per 100 mL</v>
      </c>
      <c r="T681" s="13" t="s">
        <v>9</v>
      </c>
      <c r="U681" s="18" t="str">
        <f>IF(ISBLANK(T681)=TRUE," ",'2. Metadata'!B$98)</f>
        <v>most probable number per 100 mL</v>
      </c>
      <c r="V681" s="13">
        <v>0.45200000000000001</v>
      </c>
      <c r="W681" s="18" t="str">
        <f>IF(ISBLANK(V681)=TRUE," ",'2. Metadata'!B$110)</f>
        <v>metres</v>
      </c>
      <c r="X681" s="20">
        <v>0.64300000000000002</v>
      </c>
      <c r="Y681" s="18" t="str">
        <f>IF(ISBLANK(X681)=TRUE," ",'2. Metadata'!B$122)</f>
        <v>metres3 per second</v>
      </c>
      <c r="Z681" s="19">
        <v>0</v>
      </c>
      <c r="AA681" s="18" t="str">
        <f>IF(ISBLANK(Z681)=TRUE," ",'2. Metadata'!B$134)</f>
        <v>millimetres</v>
      </c>
      <c r="AB681" s="19" t="s">
        <v>24</v>
      </c>
      <c r="AC681" s="18" t="str">
        <f>IF(ISBLANK(X681)=TRUE," ",'2. Metadata'!B$146)</f>
        <v>N/A</v>
      </c>
      <c r="AD681" s="3" t="s">
        <v>9</v>
      </c>
      <c r="AE681" s="7"/>
      <c r="AF681" s="8"/>
      <c r="AG681" s="8"/>
      <c r="AH681" s="8"/>
      <c r="AI681" s="8"/>
      <c r="AJ681" s="8"/>
      <c r="AK681" s="8"/>
      <c r="AL681" s="8"/>
      <c r="AM681" s="8"/>
      <c r="AN681" s="8"/>
      <c r="AO681" s="8"/>
    </row>
    <row r="682" spans="1:41" x14ac:dyDescent="0.2">
      <c r="A682" s="24" t="s">
        <v>1130</v>
      </c>
      <c r="B682" s="10" t="s">
        <v>7</v>
      </c>
      <c r="C682" s="2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49.57</v>
      </c>
      <c r="D682" s="12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-117.65</v>
      </c>
      <c r="E682" s="19" t="s">
        <v>9</v>
      </c>
      <c r="F682" s="13" t="s">
        <v>1028</v>
      </c>
      <c r="G682" s="14" t="str">
        <f>IF(ISBLANK(F682)=TRUE," ",'2. Metadata'!B$14)</f>
        <v>observation</v>
      </c>
      <c r="H682" s="13">
        <v>8.5</v>
      </c>
      <c r="I682" s="21" t="str">
        <f>IF(ISBLANK(H682)=TRUE," ",'2. Metadata'!B$26)</f>
        <v>degrees Celsius</v>
      </c>
      <c r="J682" s="13">
        <v>5.5</v>
      </c>
      <c r="K682" s="21" t="str">
        <f>IF(ISBLANK(J682)=TRUE," ",'2. Metadata'!B$38)</f>
        <v>degrees Celsius</v>
      </c>
      <c r="L682" s="13" t="s">
        <v>9</v>
      </c>
      <c r="M682" s="18" t="str">
        <f>IF(ISBLANK(L682)=TRUE," ",'2. Metadata'!B$50)</f>
        <v>milligrams per litre</v>
      </c>
      <c r="N682" s="13">
        <v>40</v>
      </c>
      <c r="O682" s="18" t="str">
        <f>IF(ISBLANK(N682)=TRUE," ",'2. Metadata'!B$62)</f>
        <v>microSiemens per centimetre</v>
      </c>
      <c r="P682" s="13">
        <v>1</v>
      </c>
      <c r="Q682" s="18" t="str">
        <f>IF(ISBLANK(P682)=TRUE," ",'2. Metadata'!B$74)</f>
        <v>NTU</v>
      </c>
      <c r="R682" s="13" t="s">
        <v>9</v>
      </c>
      <c r="S682" s="18" t="str">
        <f>IF(ISBLANK(R682)=TRUE," ",'2. Metadata'!B$86)</f>
        <v>most probable number per 100 mL</v>
      </c>
      <c r="T682" s="13" t="s">
        <v>9</v>
      </c>
      <c r="U682" s="18" t="str">
        <f>IF(ISBLANK(T682)=TRUE," ",'2. Metadata'!B$98)</f>
        <v>most probable number per 100 mL</v>
      </c>
      <c r="V682" s="13">
        <v>0.54800000000000004</v>
      </c>
      <c r="W682" s="18" t="str">
        <f>IF(ISBLANK(V682)=TRUE," ",'2. Metadata'!B$110)</f>
        <v>metres</v>
      </c>
      <c r="X682" s="20">
        <v>0.85299999999999998</v>
      </c>
      <c r="Y682" s="18" t="str">
        <f>IF(ISBLANK(X682)=TRUE," ",'2. Metadata'!B$122)</f>
        <v>metres3 per second</v>
      </c>
      <c r="Z682" s="19">
        <v>0</v>
      </c>
      <c r="AA682" s="18" t="str">
        <f>IF(ISBLANK(Z682)=TRUE," ",'2. Metadata'!B$134)</f>
        <v>millimetres</v>
      </c>
      <c r="AB682" s="19" t="s">
        <v>24</v>
      </c>
      <c r="AC682" s="18" t="str">
        <f>IF(ISBLANK(X682)=TRUE," ",'2. Metadata'!B$146)</f>
        <v>N/A</v>
      </c>
      <c r="AD682" s="3" t="s">
        <v>9</v>
      </c>
      <c r="AE682" s="7"/>
      <c r="AF682" s="8"/>
      <c r="AG682" s="8"/>
      <c r="AH682" s="8"/>
      <c r="AI682" s="8"/>
      <c r="AJ682" s="8"/>
      <c r="AK682" s="8"/>
      <c r="AL682" s="8"/>
      <c r="AM682" s="8"/>
      <c r="AN682" s="8"/>
      <c r="AO682" s="8"/>
    </row>
    <row r="683" spans="1:41" x14ac:dyDescent="0.2">
      <c r="A683" s="24" t="s">
        <v>1131</v>
      </c>
      <c r="B683" s="10" t="s">
        <v>7</v>
      </c>
      <c r="C683" s="2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49.57</v>
      </c>
      <c r="D683" s="12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-117.65</v>
      </c>
      <c r="E683" s="19" t="s">
        <v>9</v>
      </c>
      <c r="F683" s="13" t="s">
        <v>684</v>
      </c>
      <c r="G683" s="14" t="str">
        <f>IF(ISBLANK(F683)=TRUE," ",'2. Metadata'!B$14)</f>
        <v>observation</v>
      </c>
      <c r="H683" s="13">
        <v>9</v>
      </c>
      <c r="I683" s="21" t="str">
        <f>IF(ISBLANK(H683)=TRUE," ",'2. Metadata'!B$26)</f>
        <v>degrees Celsius</v>
      </c>
      <c r="J683" s="13">
        <v>5</v>
      </c>
      <c r="K683" s="21" t="str">
        <f>IF(ISBLANK(J683)=TRUE," ",'2. Metadata'!B$38)</f>
        <v>degrees Celsius</v>
      </c>
      <c r="L683" s="13">
        <v>3.3</v>
      </c>
      <c r="M683" s="18" t="str">
        <f>IF(ISBLANK(L683)=TRUE," ",'2. Metadata'!B$50)</f>
        <v>milligrams per litre</v>
      </c>
      <c r="N683" s="13">
        <v>41.1</v>
      </c>
      <c r="O683" s="18" t="str">
        <f>IF(ISBLANK(N683)=TRUE," ",'2. Metadata'!B$62)</f>
        <v>microSiemens per centimetre</v>
      </c>
      <c r="P683" s="13">
        <v>0.7</v>
      </c>
      <c r="Q683" s="18" t="str">
        <f>IF(ISBLANK(P683)=TRUE," ",'2. Metadata'!B$74)</f>
        <v>NTU</v>
      </c>
      <c r="R683" s="13" t="s">
        <v>9</v>
      </c>
      <c r="S683" s="18" t="str">
        <f>IF(ISBLANK(R683)=TRUE," ",'2. Metadata'!B$86)</f>
        <v>most probable number per 100 mL</v>
      </c>
      <c r="T683" s="13" t="s">
        <v>9</v>
      </c>
      <c r="U683" s="18" t="str">
        <f>IF(ISBLANK(T683)=TRUE," ",'2. Metadata'!B$98)</f>
        <v>most probable number per 100 mL</v>
      </c>
      <c r="V683" s="13">
        <v>0.49199999999999999</v>
      </c>
      <c r="W683" s="18" t="str">
        <f>IF(ISBLANK(V683)=TRUE," ",'2. Metadata'!B$110)</f>
        <v>metres</v>
      </c>
      <c r="X683" s="20">
        <v>0.72799999999999998</v>
      </c>
      <c r="Y683" s="18" t="str">
        <f>IF(ISBLANK(X683)=TRUE," ",'2. Metadata'!B$122)</f>
        <v>metres3 per second</v>
      </c>
      <c r="Z683" s="19">
        <v>0</v>
      </c>
      <c r="AA683" s="18" t="str">
        <f>IF(ISBLANK(Z683)=TRUE," ",'2. Metadata'!B$134)</f>
        <v>millimetres</v>
      </c>
      <c r="AB683" s="19" t="s">
        <v>24</v>
      </c>
      <c r="AC683" s="18" t="str">
        <f>IF(ISBLANK(X683)=TRUE," ",'2. Metadata'!B$146)</f>
        <v>N/A</v>
      </c>
      <c r="AD683" s="3" t="s">
        <v>9</v>
      </c>
      <c r="AE683" s="7"/>
      <c r="AF683" s="8"/>
      <c r="AG683" s="8"/>
      <c r="AH683" s="8"/>
      <c r="AI683" s="8"/>
      <c r="AJ683" s="8"/>
      <c r="AK683" s="8"/>
      <c r="AL683" s="8"/>
      <c r="AM683" s="8"/>
      <c r="AN683" s="8"/>
      <c r="AO683" s="8"/>
    </row>
    <row r="684" spans="1:41" x14ac:dyDescent="0.2">
      <c r="A684" s="24" t="s">
        <v>1132</v>
      </c>
      <c r="B684" s="10" t="s">
        <v>7</v>
      </c>
      <c r="C684" s="2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49.57</v>
      </c>
      <c r="D684" s="12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-117.65</v>
      </c>
      <c r="E684" s="19" t="s">
        <v>9</v>
      </c>
      <c r="F684" s="13" t="s">
        <v>1133</v>
      </c>
      <c r="G684" s="14" t="str">
        <f>IF(ISBLANK(F684)=TRUE," ",'2. Metadata'!B$14)</f>
        <v>observation</v>
      </c>
      <c r="H684" s="13">
        <v>8</v>
      </c>
      <c r="I684" s="21" t="str">
        <f>IF(ISBLANK(H684)=TRUE," ",'2. Metadata'!B$26)</f>
        <v>degrees Celsius</v>
      </c>
      <c r="J684" s="13">
        <v>5</v>
      </c>
      <c r="K684" s="21" t="str">
        <f>IF(ISBLANK(J684)=TRUE," ",'2. Metadata'!B$38)</f>
        <v>degrees Celsius</v>
      </c>
      <c r="L684" s="13">
        <v>2</v>
      </c>
      <c r="M684" s="18" t="str">
        <f>IF(ISBLANK(L684)=TRUE," ",'2. Metadata'!B$50)</f>
        <v>milligrams per litre</v>
      </c>
      <c r="N684" s="13">
        <v>40.799999999999997</v>
      </c>
      <c r="O684" s="18" t="str">
        <f>IF(ISBLANK(N684)=TRUE," ",'2. Metadata'!B$62)</f>
        <v>microSiemens per centimetre</v>
      </c>
      <c r="P684" s="13">
        <v>0.5</v>
      </c>
      <c r="Q684" s="18" t="str">
        <f>IF(ISBLANK(P684)=TRUE," ",'2. Metadata'!B$74)</f>
        <v>NTU</v>
      </c>
      <c r="R684" s="13">
        <v>5</v>
      </c>
      <c r="S684" s="18" t="str">
        <f>IF(ISBLANK(R684)=TRUE," ",'2. Metadata'!B$86)</f>
        <v>most probable number per 100 mL</v>
      </c>
      <c r="T684" s="13">
        <v>0</v>
      </c>
      <c r="U684" s="18" t="str">
        <f>IF(ISBLANK(T684)=TRUE," ",'2. Metadata'!B$98)</f>
        <v>most probable number per 100 mL</v>
      </c>
      <c r="V684" s="13">
        <v>0.47</v>
      </c>
      <c r="W684" s="18" t="str">
        <f>IF(ISBLANK(V684)=TRUE," ",'2. Metadata'!B$110)</f>
        <v>metres</v>
      </c>
      <c r="X684" s="20">
        <v>0.68100000000000005</v>
      </c>
      <c r="Y684" s="18" t="str">
        <f>IF(ISBLANK(X684)=TRUE," ",'2. Metadata'!B$122)</f>
        <v>metres3 per second</v>
      </c>
      <c r="Z684" s="19" t="s">
        <v>9</v>
      </c>
      <c r="AA684" s="18" t="str">
        <f>IF(ISBLANK(Z684)=TRUE," ",'2. Metadata'!B$134)</f>
        <v>millimetres</v>
      </c>
      <c r="AB684" s="19" t="s">
        <v>10</v>
      </c>
      <c r="AC684" s="18" t="str">
        <f>IF(ISBLANK(X684)=TRUE," ",'2. Metadata'!B$146)</f>
        <v>N/A</v>
      </c>
      <c r="AD684" s="3" t="s">
        <v>9</v>
      </c>
      <c r="AE684" s="7"/>
      <c r="AF684" s="8"/>
      <c r="AG684" s="8"/>
      <c r="AH684" s="8"/>
      <c r="AI684" s="8"/>
      <c r="AJ684" s="8"/>
      <c r="AK684" s="8"/>
      <c r="AL684" s="8"/>
      <c r="AM684" s="8"/>
      <c r="AN684" s="8"/>
      <c r="AO684" s="8"/>
    </row>
    <row r="685" spans="1:41" x14ac:dyDescent="0.2">
      <c r="A685" s="24" t="s">
        <v>1134</v>
      </c>
      <c r="B685" s="10" t="s">
        <v>7</v>
      </c>
      <c r="C685" s="2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49.57</v>
      </c>
      <c r="D685" s="12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-117.65</v>
      </c>
      <c r="E685" s="19" t="s">
        <v>9</v>
      </c>
      <c r="F685" s="13" t="s">
        <v>471</v>
      </c>
      <c r="G685" s="14" t="str">
        <f>IF(ISBLANK(F685)=TRUE," ",'2. Metadata'!B$14)</f>
        <v>observation</v>
      </c>
      <c r="H685" s="13">
        <v>8</v>
      </c>
      <c r="I685" s="21" t="str">
        <f>IF(ISBLANK(H685)=TRUE," ",'2. Metadata'!B$26)</f>
        <v>degrees Celsius</v>
      </c>
      <c r="J685" s="13">
        <v>5</v>
      </c>
      <c r="K685" s="21" t="str">
        <f>IF(ISBLANK(J685)=TRUE," ",'2. Metadata'!B$38)</f>
        <v>degrees Celsius</v>
      </c>
      <c r="L685" s="13" t="s">
        <v>9</v>
      </c>
      <c r="M685" s="18" t="str">
        <f>IF(ISBLANK(L685)=TRUE," ",'2. Metadata'!B$50)</f>
        <v>milligrams per litre</v>
      </c>
      <c r="N685" s="13">
        <v>41.8</v>
      </c>
      <c r="O685" s="18" t="str">
        <f>IF(ISBLANK(N685)=TRUE," ",'2. Metadata'!B$62)</f>
        <v>microSiemens per centimetre</v>
      </c>
      <c r="P685" s="13">
        <v>0.45</v>
      </c>
      <c r="Q685" s="18" t="str">
        <f>IF(ISBLANK(P685)=TRUE," ",'2. Metadata'!B$74)</f>
        <v>NTU</v>
      </c>
      <c r="R685" s="13" t="s">
        <v>9</v>
      </c>
      <c r="S685" s="18" t="str">
        <f>IF(ISBLANK(R685)=TRUE," ",'2. Metadata'!B$86)</f>
        <v>most probable number per 100 mL</v>
      </c>
      <c r="T685" s="13" t="s">
        <v>9</v>
      </c>
      <c r="U685" s="18" t="str">
        <f>IF(ISBLANK(T685)=TRUE," ",'2. Metadata'!B$98)</f>
        <v>most probable number per 100 mL</v>
      </c>
      <c r="V685" s="13">
        <v>0.41399999999999998</v>
      </c>
      <c r="W685" s="18" t="str">
        <f>IF(ISBLANK(V685)=TRUE," ",'2. Metadata'!B$110)</f>
        <v>metres</v>
      </c>
      <c r="X685" s="20">
        <v>0.56499999999999995</v>
      </c>
      <c r="Y685" s="18" t="str">
        <f>IF(ISBLANK(X685)=TRUE," ",'2. Metadata'!B$122)</f>
        <v>metres3 per second</v>
      </c>
      <c r="Z685" s="19">
        <v>0</v>
      </c>
      <c r="AA685" s="18" t="str">
        <f>IF(ISBLANK(Z685)=TRUE," ",'2. Metadata'!B$134)</f>
        <v>millimetres</v>
      </c>
      <c r="AB685" s="19" t="s">
        <v>24</v>
      </c>
      <c r="AC685" s="18" t="str">
        <f>IF(ISBLANK(X685)=TRUE," ",'2. Metadata'!B$146)</f>
        <v>N/A</v>
      </c>
      <c r="AD685" s="3" t="s">
        <v>9</v>
      </c>
      <c r="AE685" s="7"/>
      <c r="AF685" s="8"/>
      <c r="AG685" s="8"/>
      <c r="AH685" s="8"/>
      <c r="AI685" s="8"/>
      <c r="AJ685" s="8"/>
      <c r="AK685" s="8"/>
      <c r="AL685" s="8"/>
      <c r="AM685" s="8"/>
      <c r="AN685" s="8"/>
      <c r="AO685" s="8"/>
    </row>
    <row r="686" spans="1:41" x14ac:dyDescent="0.2">
      <c r="A686" s="24" t="s">
        <v>1135</v>
      </c>
      <c r="B686" s="10" t="s">
        <v>7</v>
      </c>
      <c r="C686" s="2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49.57</v>
      </c>
      <c r="D686" s="12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-117.65</v>
      </c>
      <c r="E686" s="19" t="s">
        <v>9</v>
      </c>
      <c r="F686" s="13" t="s">
        <v>1136</v>
      </c>
      <c r="G686" s="14" t="str">
        <f>IF(ISBLANK(F686)=TRUE," ",'2. Metadata'!B$14)</f>
        <v>observation</v>
      </c>
      <c r="H686" s="13">
        <v>7</v>
      </c>
      <c r="I686" s="21" t="str">
        <f>IF(ISBLANK(H686)=TRUE," ",'2. Metadata'!B$26)</f>
        <v>degrees Celsius</v>
      </c>
      <c r="J686" s="13">
        <v>5</v>
      </c>
      <c r="K686" s="21" t="str">
        <f>IF(ISBLANK(J686)=TRUE," ",'2. Metadata'!B$38)</f>
        <v>degrees Celsius</v>
      </c>
      <c r="L686" s="13" t="s">
        <v>9</v>
      </c>
      <c r="M686" s="18" t="str">
        <f>IF(ISBLANK(L686)=TRUE," ",'2. Metadata'!B$50)</f>
        <v>milligrams per litre</v>
      </c>
      <c r="N686" s="13">
        <v>42.1</v>
      </c>
      <c r="O686" s="18" t="str">
        <f>IF(ISBLANK(N686)=TRUE," ",'2. Metadata'!B$62)</f>
        <v>microSiemens per centimetre</v>
      </c>
      <c r="P686" s="13">
        <v>0.6</v>
      </c>
      <c r="Q686" s="18" t="str">
        <f>IF(ISBLANK(P686)=TRUE," ",'2. Metadata'!B$74)</f>
        <v>NTU</v>
      </c>
      <c r="R686" s="13" t="s">
        <v>9</v>
      </c>
      <c r="S686" s="18" t="str">
        <f>IF(ISBLANK(R686)=TRUE," ",'2. Metadata'!B$86)</f>
        <v>most probable number per 100 mL</v>
      </c>
      <c r="T686" s="13" t="s">
        <v>9</v>
      </c>
      <c r="U686" s="18" t="str">
        <f>IF(ISBLANK(T686)=TRUE," ",'2. Metadata'!B$98)</f>
        <v>most probable number per 100 mL</v>
      </c>
      <c r="V686" s="13">
        <v>0.39</v>
      </c>
      <c r="W686" s="18" t="str">
        <f>IF(ISBLANK(V686)=TRUE," ",'2. Metadata'!B$110)</f>
        <v>metres</v>
      </c>
      <c r="X686" s="20">
        <v>0.51700000000000002</v>
      </c>
      <c r="Y686" s="18" t="str">
        <f>IF(ISBLANK(X686)=TRUE," ",'2. Metadata'!B$122)</f>
        <v>metres3 per second</v>
      </c>
      <c r="Z686" s="19">
        <v>6.6</v>
      </c>
      <c r="AA686" s="18" t="str">
        <f>IF(ISBLANK(Z686)=TRUE," ",'2. Metadata'!B$134)</f>
        <v>millimetres</v>
      </c>
      <c r="AB686" s="19" t="s">
        <v>24</v>
      </c>
      <c r="AC686" s="18" t="str">
        <f>IF(ISBLANK(X686)=TRUE," ",'2. Metadata'!B$146)</f>
        <v>N/A</v>
      </c>
      <c r="AD686" s="3" t="s">
        <v>9</v>
      </c>
      <c r="AE686" s="7"/>
      <c r="AF686" s="8"/>
      <c r="AG686" s="8"/>
      <c r="AH686" s="8"/>
      <c r="AI686" s="8"/>
      <c r="AJ686" s="8"/>
      <c r="AK686" s="8"/>
      <c r="AL686" s="8"/>
      <c r="AM686" s="8"/>
      <c r="AN686" s="8"/>
      <c r="AO686" s="8"/>
    </row>
    <row r="687" spans="1:41" x14ac:dyDescent="0.2">
      <c r="A687" s="24" t="s">
        <v>1137</v>
      </c>
      <c r="B687" s="10" t="s">
        <v>7</v>
      </c>
      <c r="C687" s="2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49.57</v>
      </c>
      <c r="D687" s="12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-117.65</v>
      </c>
      <c r="E687" s="19" t="s">
        <v>9</v>
      </c>
      <c r="F687" s="13" t="s">
        <v>1138</v>
      </c>
      <c r="G687" s="14" t="str">
        <f>IF(ISBLANK(F687)=TRUE," ",'2. Metadata'!B$14)</f>
        <v>observation</v>
      </c>
      <c r="H687" s="13">
        <v>7.5</v>
      </c>
      <c r="I687" s="21" t="str">
        <f>IF(ISBLANK(H687)=TRUE," ",'2. Metadata'!B$26)</f>
        <v>degrees Celsius</v>
      </c>
      <c r="J687" s="13">
        <v>5</v>
      </c>
      <c r="K687" s="21" t="str">
        <f>IF(ISBLANK(J687)=TRUE," ",'2. Metadata'!B$38)</f>
        <v>degrees Celsius</v>
      </c>
      <c r="L687" s="13">
        <v>1.8</v>
      </c>
      <c r="M687" s="18" t="str">
        <f>IF(ISBLANK(L687)=TRUE," ",'2. Metadata'!B$50)</f>
        <v>milligrams per litre</v>
      </c>
      <c r="N687" s="13">
        <v>41.1</v>
      </c>
      <c r="O687" s="18" t="str">
        <f>IF(ISBLANK(N687)=TRUE," ",'2. Metadata'!B$62)</f>
        <v>microSiemens per centimetre</v>
      </c>
      <c r="P687" s="13">
        <v>0.55000000000000004</v>
      </c>
      <c r="Q687" s="18" t="str">
        <f>IF(ISBLANK(P687)=TRUE," ",'2. Metadata'!B$74)</f>
        <v>NTU</v>
      </c>
      <c r="R687" s="13" t="s">
        <v>9</v>
      </c>
      <c r="S687" s="18" t="str">
        <f>IF(ISBLANK(R687)=TRUE," ",'2. Metadata'!B$86)</f>
        <v>most probable number per 100 mL</v>
      </c>
      <c r="T687" s="13" t="s">
        <v>9</v>
      </c>
      <c r="U687" s="18" t="str">
        <f>IF(ISBLANK(T687)=TRUE," ",'2. Metadata'!B$98)</f>
        <v>most probable number per 100 mL</v>
      </c>
      <c r="V687" s="13">
        <v>0.39600000000000002</v>
      </c>
      <c r="W687" s="18" t="str">
        <f>IF(ISBLANK(V687)=TRUE," ",'2. Metadata'!B$110)</f>
        <v>metres</v>
      </c>
      <c r="X687" s="20">
        <v>0.52900000000000003</v>
      </c>
      <c r="Y687" s="18" t="str">
        <f>IF(ISBLANK(X687)=TRUE," ",'2. Metadata'!B$122)</f>
        <v>metres3 per second</v>
      </c>
      <c r="Z687" s="19">
        <v>1.2</v>
      </c>
      <c r="AA687" s="18" t="str">
        <f>IF(ISBLANK(Z687)=TRUE," ",'2. Metadata'!B$134)</f>
        <v>millimetres</v>
      </c>
      <c r="AB687" s="19" t="s">
        <v>24</v>
      </c>
      <c r="AC687" s="18" t="str">
        <f>IF(ISBLANK(X687)=TRUE," ",'2. Metadata'!B$146)</f>
        <v>N/A</v>
      </c>
      <c r="AD687" s="3" t="s">
        <v>9</v>
      </c>
      <c r="AE687" s="7"/>
      <c r="AF687" s="8"/>
      <c r="AG687" s="8"/>
      <c r="AH687" s="8"/>
      <c r="AI687" s="8"/>
      <c r="AJ687" s="8"/>
      <c r="AK687" s="8"/>
      <c r="AL687" s="8"/>
      <c r="AM687" s="8"/>
      <c r="AN687" s="8"/>
      <c r="AO687" s="8"/>
    </row>
    <row r="688" spans="1:41" x14ac:dyDescent="0.2">
      <c r="A688" s="24" t="s">
        <v>1139</v>
      </c>
      <c r="B688" s="10" t="s">
        <v>7</v>
      </c>
      <c r="C688" s="2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49.57</v>
      </c>
      <c r="D688" s="12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-117.65</v>
      </c>
      <c r="E688" s="19" t="s">
        <v>9</v>
      </c>
      <c r="F688" s="13" t="s">
        <v>9</v>
      </c>
      <c r="G688" s="14" t="str">
        <f>IF(ISBLANK(F688)=TRUE," ",'2. Metadata'!B$14)</f>
        <v>observation</v>
      </c>
      <c r="H688" s="13" t="s">
        <v>9</v>
      </c>
      <c r="I688" s="21" t="str">
        <f>IF(ISBLANK(H688)=TRUE," ",'2. Metadata'!B$26)</f>
        <v>degrees Celsius</v>
      </c>
      <c r="J688" s="13" t="s">
        <v>9</v>
      </c>
      <c r="K688" s="21" t="str">
        <f>IF(ISBLANK(J688)=TRUE," ",'2. Metadata'!B$38)</f>
        <v>degrees Celsius</v>
      </c>
      <c r="L688" s="13" t="s">
        <v>9</v>
      </c>
      <c r="M688" s="18" t="str">
        <f>IF(ISBLANK(L688)=TRUE," ",'2. Metadata'!B$50)</f>
        <v>milligrams per litre</v>
      </c>
      <c r="N688" s="13" t="s">
        <v>9</v>
      </c>
      <c r="O688" s="18" t="str">
        <f>IF(ISBLANK(N688)=TRUE," ",'2. Metadata'!B$62)</f>
        <v>microSiemens per centimetre</v>
      </c>
      <c r="P688" s="13" t="s">
        <v>9</v>
      </c>
      <c r="Q688" s="18" t="str">
        <f>IF(ISBLANK(P688)=TRUE," ",'2. Metadata'!B$74)</f>
        <v>NTU</v>
      </c>
      <c r="R688" s="13" t="s">
        <v>9</v>
      </c>
      <c r="S688" s="18" t="str">
        <f>IF(ISBLANK(R688)=TRUE," ",'2. Metadata'!B$86)</f>
        <v>most probable number per 100 mL</v>
      </c>
      <c r="T688" s="13" t="s">
        <v>9</v>
      </c>
      <c r="U688" s="18" t="str">
        <f>IF(ISBLANK(T688)=TRUE," ",'2. Metadata'!B$98)</f>
        <v>most probable number per 100 mL</v>
      </c>
      <c r="V688" s="13" t="s">
        <v>9</v>
      </c>
      <c r="W688" s="18" t="str">
        <f>IF(ISBLANK(V688)=TRUE," ",'2. Metadata'!B$110)</f>
        <v>metres</v>
      </c>
      <c r="X688" s="20" t="s">
        <v>9</v>
      </c>
      <c r="Y688" s="18" t="str">
        <f>IF(ISBLANK(X688)=TRUE," ",'2. Metadata'!B$122)</f>
        <v>metres3 per second</v>
      </c>
      <c r="Z688" s="19">
        <v>0.4</v>
      </c>
      <c r="AA688" s="18" t="str">
        <f>IF(ISBLANK(Z688)=TRUE," ",'2. Metadata'!B$134)</f>
        <v>millimetres</v>
      </c>
      <c r="AB688" s="19" t="s">
        <v>9</v>
      </c>
      <c r="AC688" s="18" t="str">
        <f>IF(ISBLANK(X688)=TRUE," ",'2. Metadata'!B$146)</f>
        <v>N/A</v>
      </c>
      <c r="AD688" s="3" t="s">
        <v>9</v>
      </c>
      <c r="AE688" s="7"/>
      <c r="AF688" s="8"/>
      <c r="AG688" s="8"/>
      <c r="AH688" s="8"/>
      <c r="AI688" s="8"/>
      <c r="AJ688" s="8"/>
      <c r="AK688" s="8"/>
      <c r="AL688" s="8"/>
      <c r="AM688" s="8"/>
      <c r="AN688" s="8"/>
      <c r="AO688" s="8"/>
    </row>
    <row r="689" spans="1:41" x14ac:dyDescent="0.2">
      <c r="A689" s="24" t="s">
        <v>1140</v>
      </c>
      <c r="B689" s="10" t="s">
        <v>7</v>
      </c>
      <c r="C689" s="2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49.57</v>
      </c>
      <c r="D689" s="12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-117.65</v>
      </c>
      <c r="E689" s="19" t="s">
        <v>9</v>
      </c>
      <c r="F689" s="13" t="s">
        <v>9</v>
      </c>
      <c r="G689" s="14" t="str">
        <f>IF(ISBLANK(F689)=TRUE," ",'2. Metadata'!B$14)</f>
        <v>observation</v>
      </c>
      <c r="H689" s="13" t="s">
        <v>9</v>
      </c>
      <c r="I689" s="21" t="str">
        <f>IF(ISBLANK(H689)=TRUE," ",'2. Metadata'!B$26)</f>
        <v>degrees Celsius</v>
      </c>
      <c r="J689" s="13" t="s">
        <v>9</v>
      </c>
      <c r="K689" s="21" t="str">
        <f>IF(ISBLANK(J689)=TRUE," ",'2. Metadata'!B$38)</f>
        <v>degrees Celsius</v>
      </c>
      <c r="L689" s="13" t="s">
        <v>9</v>
      </c>
      <c r="M689" s="18" t="str">
        <f>IF(ISBLANK(L689)=TRUE," ",'2. Metadata'!B$50)</f>
        <v>milligrams per litre</v>
      </c>
      <c r="N689" s="13" t="s">
        <v>9</v>
      </c>
      <c r="O689" s="18" t="str">
        <f>IF(ISBLANK(N689)=TRUE," ",'2. Metadata'!B$62)</f>
        <v>microSiemens per centimetre</v>
      </c>
      <c r="P689" s="13" t="s">
        <v>9</v>
      </c>
      <c r="Q689" s="18" t="str">
        <f>IF(ISBLANK(P689)=TRUE," ",'2. Metadata'!B$74)</f>
        <v>NTU</v>
      </c>
      <c r="R689" s="13" t="s">
        <v>9</v>
      </c>
      <c r="S689" s="18" t="str">
        <f>IF(ISBLANK(R689)=TRUE," ",'2. Metadata'!B$86)</f>
        <v>most probable number per 100 mL</v>
      </c>
      <c r="T689" s="13" t="s">
        <v>9</v>
      </c>
      <c r="U689" s="18" t="str">
        <f>IF(ISBLANK(T689)=TRUE," ",'2. Metadata'!B$98)</f>
        <v>most probable number per 100 mL</v>
      </c>
      <c r="V689" s="13" t="s">
        <v>9</v>
      </c>
      <c r="W689" s="18" t="str">
        <f>IF(ISBLANK(V689)=TRUE," ",'2. Metadata'!B$110)</f>
        <v>metres</v>
      </c>
      <c r="X689" s="20" t="s">
        <v>9</v>
      </c>
      <c r="Y689" s="18" t="str">
        <f>IF(ISBLANK(X689)=TRUE," ",'2. Metadata'!B$122)</f>
        <v>metres3 per second</v>
      </c>
      <c r="Z689" s="19">
        <v>0</v>
      </c>
      <c r="AA689" s="18" t="str">
        <f>IF(ISBLANK(Z689)=TRUE," ",'2. Metadata'!B$134)</f>
        <v>millimetres</v>
      </c>
      <c r="AB689" s="19" t="s">
        <v>9</v>
      </c>
      <c r="AC689" s="18" t="str">
        <f>IF(ISBLANK(X689)=TRUE," ",'2. Metadata'!B$146)</f>
        <v>N/A</v>
      </c>
      <c r="AD689" s="3" t="s">
        <v>9</v>
      </c>
      <c r="AE689" s="7"/>
      <c r="AF689" s="8"/>
      <c r="AG689" s="8"/>
      <c r="AH689" s="8"/>
      <c r="AI689" s="8"/>
      <c r="AJ689" s="8"/>
      <c r="AK689" s="8"/>
      <c r="AL689" s="8"/>
      <c r="AM689" s="8"/>
      <c r="AN689" s="8"/>
      <c r="AO689" s="8"/>
    </row>
    <row r="690" spans="1:41" x14ac:dyDescent="0.2">
      <c r="A690" s="24" t="s">
        <v>1141</v>
      </c>
      <c r="B690" s="10" t="s">
        <v>7</v>
      </c>
      <c r="C690" s="2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49.57</v>
      </c>
      <c r="D690" s="12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-117.65</v>
      </c>
      <c r="E690" s="19" t="s">
        <v>9</v>
      </c>
      <c r="F690" s="13" t="s">
        <v>1142</v>
      </c>
      <c r="G690" s="14" t="str">
        <f>IF(ISBLANK(F690)=TRUE," ",'2. Metadata'!B$14)</f>
        <v>observation</v>
      </c>
      <c r="H690" s="13">
        <v>8</v>
      </c>
      <c r="I690" s="21" t="str">
        <f>IF(ISBLANK(H690)=TRUE," ",'2. Metadata'!B$26)</f>
        <v>degrees Celsius</v>
      </c>
      <c r="J690" s="13">
        <v>5.5</v>
      </c>
      <c r="K690" s="21" t="str">
        <f>IF(ISBLANK(J690)=TRUE," ",'2. Metadata'!B$38)</f>
        <v>degrees Celsius</v>
      </c>
      <c r="L690" s="13" t="s">
        <v>9</v>
      </c>
      <c r="M690" s="18" t="str">
        <f>IF(ISBLANK(L690)=TRUE," ",'2. Metadata'!B$50)</f>
        <v>milligrams per litre</v>
      </c>
      <c r="N690" s="13" t="s">
        <v>9</v>
      </c>
      <c r="O690" s="18" t="str">
        <f>IF(ISBLANK(N690)=TRUE," ",'2. Metadata'!B$62)</f>
        <v>microSiemens per centimetre</v>
      </c>
      <c r="P690" s="13" t="s">
        <v>9</v>
      </c>
      <c r="Q690" s="18" t="str">
        <f>IF(ISBLANK(P690)=TRUE," ",'2. Metadata'!B$74)</f>
        <v>NTU</v>
      </c>
      <c r="R690" s="13" t="s">
        <v>9</v>
      </c>
      <c r="S690" s="18" t="str">
        <f>IF(ISBLANK(R690)=TRUE," ",'2. Metadata'!B$86)</f>
        <v>most probable number per 100 mL</v>
      </c>
      <c r="T690" s="13" t="s">
        <v>9</v>
      </c>
      <c r="U690" s="18" t="str">
        <f>IF(ISBLANK(T690)=TRUE," ",'2. Metadata'!B$98)</f>
        <v>most probable number per 100 mL</v>
      </c>
      <c r="V690" s="13">
        <v>0.48199999999999998</v>
      </c>
      <c r="W690" s="18" t="str">
        <f>IF(ISBLANK(V690)=TRUE," ",'2. Metadata'!B$110)</f>
        <v>metres</v>
      </c>
      <c r="X690" s="20">
        <v>0.70599999999999996</v>
      </c>
      <c r="Y690" s="18" t="str">
        <f>IF(ISBLANK(X690)=TRUE," ",'2. Metadata'!B$122)</f>
        <v>metres3 per second</v>
      </c>
      <c r="Z690" s="19">
        <v>0</v>
      </c>
      <c r="AA690" s="18" t="str">
        <f>IF(ISBLANK(Z690)=TRUE," ",'2. Metadata'!B$134)</f>
        <v>millimetres</v>
      </c>
      <c r="AB690" s="19" t="s">
        <v>24</v>
      </c>
      <c r="AC690" s="18" t="str">
        <f>IF(ISBLANK(X690)=TRUE," ",'2. Metadata'!B$146)</f>
        <v>N/A</v>
      </c>
      <c r="AD690" s="3" t="s">
        <v>9</v>
      </c>
      <c r="AE690" s="7"/>
      <c r="AF690" s="8"/>
      <c r="AG690" s="8"/>
      <c r="AH690" s="8"/>
      <c r="AI690" s="8"/>
      <c r="AJ690" s="8"/>
      <c r="AK690" s="8"/>
      <c r="AL690" s="8"/>
      <c r="AM690" s="8"/>
      <c r="AN690" s="8"/>
      <c r="AO690" s="8"/>
    </row>
    <row r="691" spans="1:41" x14ac:dyDescent="0.2">
      <c r="A691" s="24" t="s">
        <v>1143</v>
      </c>
      <c r="B691" s="10" t="s">
        <v>7</v>
      </c>
      <c r="C691" s="2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49.57</v>
      </c>
      <c r="D691" s="12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-117.65</v>
      </c>
      <c r="E691" s="19" t="s">
        <v>9</v>
      </c>
      <c r="F691" s="13" t="s">
        <v>9</v>
      </c>
      <c r="G691" s="14" t="str">
        <f>IF(ISBLANK(F691)=TRUE," ",'2. Metadata'!B$14)</f>
        <v>observation</v>
      </c>
      <c r="H691" s="13" t="s">
        <v>9</v>
      </c>
      <c r="I691" s="21" t="str">
        <f>IF(ISBLANK(H691)=TRUE," ",'2. Metadata'!B$26)</f>
        <v>degrees Celsius</v>
      </c>
      <c r="J691" s="13" t="s">
        <v>9</v>
      </c>
      <c r="K691" s="21" t="str">
        <f>IF(ISBLANK(J691)=TRUE," ",'2. Metadata'!B$38)</f>
        <v>degrees Celsius</v>
      </c>
      <c r="L691" s="13" t="s">
        <v>9</v>
      </c>
      <c r="M691" s="18" t="str">
        <f>IF(ISBLANK(L691)=TRUE," ",'2. Metadata'!B$50)</f>
        <v>milligrams per litre</v>
      </c>
      <c r="N691" s="13" t="s">
        <v>9</v>
      </c>
      <c r="O691" s="18" t="str">
        <f>IF(ISBLANK(N691)=TRUE," ",'2. Metadata'!B$62)</f>
        <v>microSiemens per centimetre</v>
      </c>
      <c r="P691" s="13" t="s">
        <v>9</v>
      </c>
      <c r="Q691" s="18" t="str">
        <f>IF(ISBLANK(P691)=TRUE," ",'2. Metadata'!B$74)</f>
        <v>NTU</v>
      </c>
      <c r="R691" s="13" t="s">
        <v>9</v>
      </c>
      <c r="S691" s="18" t="str">
        <f>IF(ISBLANK(R691)=TRUE," ",'2. Metadata'!B$86)</f>
        <v>most probable number per 100 mL</v>
      </c>
      <c r="T691" s="13" t="s">
        <v>9</v>
      </c>
      <c r="U691" s="18" t="str">
        <f>IF(ISBLANK(T691)=TRUE," ",'2. Metadata'!B$98)</f>
        <v>most probable number per 100 mL</v>
      </c>
      <c r="V691" s="13" t="s">
        <v>9</v>
      </c>
      <c r="W691" s="18" t="str">
        <f>IF(ISBLANK(V691)=TRUE," ",'2. Metadata'!B$110)</f>
        <v>metres</v>
      </c>
      <c r="X691" s="20" t="s">
        <v>9</v>
      </c>
      <c r="Y691" s="18" t="str">
        <f>IF(ISBLANK(X691)=TRUE," ",'2. Metadata'!B$122)</f>
        <v>metres3 per second</v>
      </c>
      <c r="Z691" s="19">
        <v>0</v>
      </c>
      <c r="AA691" s="18" t="str">
        <f>IF(ISBLANK(Z691)=TRUE," ",'2. Metadata'!B$134)</f>
        <v>millimetres</v>
      </c>
      <c r="AB691" s="19" t="s">
        <v>9</v>
      </c>
      <c r="AC691" s="18" t="str">
        <f>IF(ISBLANK(X691)=TRUE," ",'2. Metadata'!B$146)</f>
        <v>N/A</v>
      </c>
      <c r="AD691" s="3" t="s">
        <v>9</v>
      </c>
      <c r="AE691" s="7"/>
      <c r="AF691" s="8"/>
      <c r="AG691" s="8"/>
      <c r="AH691" s="8"/>
      <c r="AI691" s="8"/>
      <c r="AJ691" s="8"/>
      <c r="AK691" s="8"/>
      <c r="AL691" s="8"/>
      <c r="AM691" s="8"/>
      <c r="AN691" s="8"/>
      <c r="AO691" s="8"/>
    </row>
    <row r="692" spans="1:41" x14ac:dyDescent="0.2">
      <c r="A692" s="24" t="s">
        <v>1146</v>
      </c>
      <c r="B692" s="10" t="s">
        <v>7</v>
      </c>
      <c r="C692" s="2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49.57</v>
      </c>
      <c r="D692" s="12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-117.65</v>
      </c>
      <c r="E692" s="19" t="s">
        <v>9</v>
      </c>
      <c r="F692" s="13" t="s">
        <v>1147</v>
      </c>
      <c r="G692" s="14" t="str">
        <f>IF(ISBLANK(F692)=TRUE," ",'2. Metadata'!B$14)</f>
        <v>observation</v>
      </c>
      <c r="H692" s="13">
        <v>8</v>
      </c>
      <c r="I692" s="21" t="str">
        <f>IF(ISBLANK(H692)=TRUE," ",'2. Metadata'!B$26)</f>
        <v>degrees Celsius</v>
      </c>
      <c r="J692" s="13">
        <v>5</v>
      </c>
      <c r="K692" s="21" t="str">
        <f>IF(ISBLANK(J692)=TRUE," ",'2. Metadata'!B$38)</f>
        <v>degrees Celsius</v>
      </c>
      <c r="L692" s="13">
        <v>2</v>
      </c>
      <c r="M692" s="18" t="str">
        <f>IF(ISBLANK(L692)=TRUE," ",'2. Metadata'!B$50)</f>
        <v>milligrams per litre</v>
      </c>
      <c r="N692" s="13">
        <v>38.700000000000003</v>
      </c>
      <c r="O692" s="18" t="str">
        <f>IF(ISBLANK(N692)=TRUE," ",'2. Metadata'!B$62)</f>
        <v>microSiemens per centimetre</v>
      </c>
      <c r="P692" s="13">
        <v>0.5</v>
      </c>
      <c r="Q692" s="18" t="str">
        <f>IF(ISBLANK(P692)=TRUE," ",'2. Metadata'!B$74)</f>
        <v>NTU</v>
      </c>
      <c r="R692" s="13">
        <v>0</v>
      </c>
      <c r="S692" s="18" t="str">
        <f>IF(ISBLANK(R692)=TRUE," ",'2. Metadata'!B$86)</f>
        <v>most probable number per 100 mL</v>
      </c>
      <c r="T692" s="13">
        <v>0</v>
      </c>
      <c r="U692" s="18" t="str">
        <f>IF(ISBLANK(T692)=TRUE," ",'2. Metadata'!B$98)</f>
        <v>most probable number per 100 mL</v>
      </c>
      <c r="V692" s="13">
        <v>0.47</v>
      </c>
      <c r="W692" s="18" t="str">
        <f>IF(ISBLANK(V692)=TRUE," ",'2. Metadata'!B$110)</f>
        <v>metres</v>
      </c>
      <c r="X692" s="20">
        <v>0.68100000000000005</v>
      </c>
      <c r="Y692" s="18" t="str">
        <f>IF(ISBLANK(X692)=TRUE," ",'2. Metadata'!B$122)</f>
        <v>metres3 per second</v>
      </c>
      <c r="Z692" s="19" t="s">
        <v>9</v>
      </c>
      <c r="AA692" s="18" t="str">
        <f>IF(ISBLANK(Z692)=TRUE," ",'2. Metadata'!B$134)</f>
        <v>millimetres</v>
      </c>
      <c r="AB692" s="19" t="s">
        <v>1148</v>
      </c>
      <c r="AC692" s="18" t="str">
        <f>IF(ISBLANK(X692)=TRUE," ",'2. Metadata'!B$146)</f>
        <v>N/A</v>
      </c>
      <c r="AD692" s="3" t="s">
        <v>9</v>
      </c>
      <c r="AE692" s="7"/>
      <c r="AF692" s="8"/>
      <c r="AG692" s="8"/>
      <c r="AH692" s="8"/>
      <c r="AI692" s="8"/>
      <c r="AJ692" s="8"/>
      <c r="AK692" s="8"/>
      <c r="AL692" s="8"/>
      <c r="AM692" s="8"/>
      <c r="AN692" s="8"/>
      <c r="AO692" s="8"/>
    </row>
    <row r="693" spans="1:41" x14ac:dyDescent="0.2">
      <c r="A693" s="24" t="s">
        <v>1144</v>
      </c>
      <c r="B693" s="10" t="s">
        <v>7</v>
      </c>
      <c r="C693" s="2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49.57</v>
      </c>
      <c r="D693" s="12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-117.65</v>
      </c>
      <c r="E693" s="19" t="s">
        <v>9</v>
      </c>
      <c r="F693" s="13" t="s">
        <v>1145</v>
      </c>
      <c r="G693" s="14" t="str">
        <f>IF(ISBLANK(F693)=TRUE," ",'2. Metadata'!B$14)</f>
        <v>observation</v>
      </c>
      <c r="H693" s="13">
        <v>5.5</v>
      </c>
      <c r="I693" s="21" t="str">
        <f>IF(ISBLANK(H693)=TRUE," ",'2. Metadata'!B$26)</f>
        <v>degrees Celsius</v>
      </c>
      <c r="J693" s="13">
        <v>4.5</v>
      </c>
      <c r="K693" s="21" t="str">
        <f>IF(ISBLANK(J693)=TRUE," ",'2. Metadata'!B$38)</f>
        <v>degrees Celsius</v>
      </c>
      <c r="L693" s="13">
        <v>2.2999999999999998</v>
      </c>
      <c r="M693" s="18" t="str">
        <f>IF(ISBLANK(L693)=TRUE," ",'2. Metadata'!B$50)</f>
        <v>milligrams per litre</v>
      </c>
      <c r="N693" s="13">
        <v>38.1</v>
      </c>
      <c r="O693" s="18" t="str">
        <f>IF(ISBLANK(N693)=TRUE," ",'2. Metadata'!B$62)</f>
        <v>microSiemens per centimetre</v>
      </c>
      <c r="P693" s="13">
        <v>0.55000000000000004</v>
      </c>
      <c r="Q693" s="18" t="str">
        <f>IF(ISBLANK(P693)=TRUE," ",'2. Metadata'!B$74)</f>
        <v>NTU</v>
      </c>
      <c r="R693" s="13" t="s">
        <v>9</v>
      </c>
      <c r="S693" s="18" t="str">
        <f>IF(ISBLANK(R693)=TRUE," ",'2. Metadata'!B$86)</f>
        <v>most probable number per 100 mL</v>
      </c>
      <c r="T693" s="13" t="s">
        <v>9</v>
      </c>
      <c r="U693" s="18" t="str">
        <f>IF(ISBLANK(T693)=TRUE," ",'2. Metadata'!B$98)</f>
        <v>most probable number per 100 mL</v>
      </c>
      <c r="V693" s="13">
        <v>0.45600000000000002</v>
      </c>
      <c r="W693" s="18" t="str">
        <f>IF(ISBLANK(V693)=TRUE," ",'2. Metadata'!B$110)</f>
        <v>metres</v>
      </c>
      <c r="X693" s="20">
        <v>0.65100000000000002</v>
      </c>
      <c r="Y693" s="18" t="str">
        <f>IF(ISBLANK(X693)=TRUE," ",'2. Metadata'!B$122)</f>
        <v>metres3 per second</v>
      </c>
      <c r="Z693" s="19">
        <v>12</v>
      </c>
      <c r="AA693" s="18" t="str">
        <f>IF(ISBLANK(Z693)=TRUE," ",'2. Metadata'!B$134)</f>
        <v>millimetres</v>
      </c>
      <c r="AB693" s="19" t="s">
        <v>24</v>
      </c>
      <c r="AC693" s="18" t="str">
        <f>IF(ISBLANK(X693)=TRUE," ",'2. Metadata'!B$146)</f>
        <v>N/A</v>
      </c>
      <c r="AD693" s="3" t="s">
        <v>9</v>
      </c>
      <c r="AE693" s="7"/>
      <c r="AF693" s="8"/>
      <c r="AG693" s="8"/>
      <c r="AH693" s="8"/>
      <c r="AI693" s="8"/>
      <c r="AJ693" s="8"/>
      <c r="AK693" s="8"/>
      <c r="AL693" s="8"/>
      <c r="AM693" s="8"/>
      <c r="AN693" s="8"/>
      <c r="AO693" s="8"/>
    </row>
    <row r="694" spans="1:41" x14ac:dyDescent="0.2">
      <c r="A694" s="24" t="s">
        <v>1149</v>
      </c>
      <c r="B694" s="10" t="s">
        <v>7</v>
      </c>
      <c r="C694" s="2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49.57</v>
      </c>
      <c r="D694" s="12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-117.65</v>
      </c>
      <c r="E694" s="19" t="s">
        <v>9</v>
      </c>
      <c r="F694" s="13" t="s">
        <v>1150</v>
      </c>
      <c r="G694" s="14" t="str">
        <f>IF(ISBLANK(F694)=TRUE," ",'2. Metadata'!B$14)</f>
        <v>observation</v>
      </c>
      <c r="H694" s="13">
        <v>6</v>
      </c>
      <c r="I694" s="21" t="str">
        <f>IF(ISBLANK(H694)=TRUE," ",'2. Metadata'!B$26)</f>
        <v>degrees Celsius</v>
      </c>
      <c r="J694" s="13">
        <v>4.5</v>
      </c>
      <c r="K694" s="21" t="str">
        <f>IF(ISBLANK(J694)=TRUE," ",'2. Metadata'!B$38)</f>
        <v>degrees Celsius</v>
      </c>
      <c r="L694" s="13" t="s">
        <v>9</v>
      </c>
      <c r="M694" s="18" t="str">
        <f>IF(ISBLANK(L694)=TRUE," ",'2. Metadata'!B$50)</f>
        <v>milligrams per litre</v>
      </c>
      <c r="N694" s="13" t="s">
        <v>9</v>
      </c>
      <c r="O694" s="18" t="str">
        <f>IF(ISBLANK(N694)=TRUE," ",'2. Metadata'!B$62)</f>
        <v>microSiemens per centimetre</v>
      </c>
      <c r="P694" s="13" t="s">
        <v>9</v>
      </c>
      <c r="Q694" s="18" t="str">
        <f>IF(ISBLANK(P694)=TRUE," ",'2. Metadata'!B$74)</f>
        <v>NTU</v>
      </c>
      <c r="R694" s="13" t="s">
        <v>9</v>
      </c>
      <c r="S694" s="18" t="str">
        <f>IF(ISBLANK(R694)=TRUE," ",'2. Metadata'!B$86)</f>
        <v>most probable number per 100 mL</v>
      </c>
      <c r="T694" s="13" t="s">
        <v>9</v>
      </c>
      <c r="U694" s="18" t="str">
        <f>IF(ISBLANK(T694)=TRUE," ",'2. Metadata'!B$98)</f>
        <v>most probable number per 100 mL</v>
      </c>
      <c r="V694" s="13">
        <v>0.35399999999999998</v>
      </c>
      <c r="W694" s="18" t="str">
        <f>IF(ISBLANK(V694)=TRUE," ",'2. Metadata'!B$110)</f>
        <v>metres</v>
      </c>
      <c r="X694" s="20">
        <v>0.44900000000000001</v>
      </c>
      <c r="Y694" s="18" t="str">
        <f>IF(ISBLANK(X694)=TRUE," ",'2. Metadata'!B$122)</f>
        <v>metres3 per second</v>
      </c>
      <c r="Z694" s="19">
        <v>1.2</v>
      </c>
      <c r="AA694" s="18" t="str">
        <f>IF(ISBLANK(Z694)=TRUE," ",'2. Metadata'!B$134)</f>
        <v>millimetres</v>
      </c>
      <c r="AB694" s="19" t="s">
        <v>24</v>
      </c>
      <c r="AC694" s="18" t="str">
        <f>IF(ISBLANK(X694)=TRUE," ",'2. Metadata'!B$146)</f>
        <v>N/A</v>
      </c>
      <c r="AD694" s="3" t="s">
        <v>9</v>
      </c>
      <c r="AE694" s="7"/>
      <c r="AF694" s="8"/>
      <c r="AG694" s="8"/>
      <c r="AH694" s="8"/>
      <c r="AI694" s="8"/>
      <c r="AJ694" s="8"/>
      <c r="AK694" s="8"/>
      <c r="AL694" s="8"/>
      <c r="AM694" s="8"/>
      <c r="AN694" s="8"/>
      <c r="AO694" s="8"/>
    </row>
    <row r="695" spans="1:41" x14ac:dyDescent="0.2">
      <c r="A695" s="24" t="s">
        <v>1151</v>
      </c>
      <c r="B695" s="10" t="s">
        <v>7</v>
      </c>
      <c r="C695" s="2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49.57</v>
      </c>
      <c r="D695" s="12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-117.65</v>
      </c>
      <c r="E695" s="19" t="s">
        <v>9</v>
      </c>
      <c r="F695" s="13" t="s">
        <v>1152</v>
      </c>
      <c r="G695" s="14" t="str">
        <f>IF(ISBLANK(F695)=TRUE," ",'2. Metadata'!B$14)</f>
        <v>observation</v>
      </c>
      <c r="H695" s="13">
        <v>9</v>
      </c>
      <c r="I695" s="21" t="str">
        <f>IF(ISBLANK(H695)=TRUE," ",'2. Metadata'!B$26)</f>
        <v>degrees Celsius</v>
      </c>
      <c r="J695" s="13">
        <v>5.5</v>
      </c>
      <c r="K695" s="21" t="str">
        <f>IF(ISBLANK(J695)=TRUE," ",'2. Metadata'!B$38)</f>
        <v>degrees Celsius</v>
      </c>
      <c r="L695" s="13">
        <v>1.8</v>
      </c>
      <c r="M695" s="18" t="str">
        <f>IF(ISBLANK(L695)=TRUE," ",'2. Metadata'!B$50)</f>
        <v>milligrams per litre</v>
      </c>
      <c r="N695" s="13">
        <v>45.3</v>
      </c>
      <c r="O695" s="18" t="str">
        <f>IF(ISBLANK(N695)=TRUE," ",'2. Metadata'!B$62)</f>
        <v>microSiemens per centimetre</v>
      </c>
      <c r="P695" s="13">
        <v>0.4</v>
      </c>
      <c r="Q695" s="18" t="str">
        <f>IF(ISBLANK(P695)=TRUE," ",'2. Metadata'!B$74)</f>
        <v>NTU</v>
      </c>
      <c r="R695" s="13" t="s">
        <v>9</v>
      </c>
      <c r="S695" s="18" t="str">
        <f>IF(ISBLANK(R695)=TRUE," ",'2. Metadata'!B$86)</f>
        <v>most probable number per 100 mL</v>
      </c>
      <c r="T695" s="13" t="s">
        <v>9</v>
      </c>
      <c r="U695" s="18" t="str">
        <f>IF(ISBLANK(T695)=TRUE," ",'2. Metadata'!B$98)</f>
        <v>most probable number per 100 mL</v>
      </c>
      <c r="V695" s="13">
        <v>0.27200000000000002</v>
      </c>
      <c r="W695" s="18" t="str">
        <f>IF(ISBLANK(V695)=TRUE," ",'2. Metadata'!B$110)</f>
        <v>metres</v>
      </c>
      <c r="X695" s="20">
        <v>0.30499999999999999</v>
      </c>
      <c r="Y695" s="18" t="str">
        <f>IF(ISBLANK(X695)=TRUE," ",'2. Metadata'!B$122)</f>
        <v>metres3 per second</v>
      </c>
      <c r="Z695" s="19">
        <v>0</v>
      </c>
      <c r="AA695" s="18" t="str">
        <f>IF(ISBLANK(Z695)=TRUE," ",'2. Metadata'!B$134)</f>
        <v>millimetres</v>
      </c>
      <c r="AB695" s="19" t="s">
        <v>24</v>
      </c>
      <c r="AC695" s="18" t="str">
        <f>IF(ISBLANK(X695)=TRUE," ",'2. Metadata'!B$146)</f>
        <v>N/A</v>
      </c>
      <c r="AD695" s="3" t="s">
        <v>9</v>
      </c>
      <c r="AE695" s="7"/>
      <c r="AF695" s="8"/>
      <c r="AG695" s="8"/>
      <c r="AH695" s="8"/>
      <c r="AI695" s="8"/>
      <c r="AJ695" s="8"/>
      <c r="AK695" s="8"/>
      <c r="AL695" s="8"/>
      <c r="AM695" s="8"/>
      <c r="AN695" s="8"/>
      <c r="AO695" s="8"/>
    </row>
    <row r="696" spans="1:41" x14ac:dyDescent="0.2">
      <c r="A696" s="24" t="s">
        <v>1153</v>
      </c>
      <c r="B696" s="10" t="s">
        <v>7</v>
      </c>
      <c r="C696" s="2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49.57</v>
      </c>
      <c r="D696" s="12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-117.65</v>
      </c>
      <c r="E696" s="19" t="s">
        <v>9</v>
      </c>
      <c r="F696" s="13" t="s">
        <v>1154</v>
      </c>
      <c r="G696" s="14" t="str">
        <f>IF(ISBLANK(F696)=TRUE," ",'2. Metadata'!B$14)</f>
        <v>observation</v>
      </c>
      <c r="H696" s="13">
        <v>7</v>
      </c>
      <c r="I696" s="21" t="str">
        <f>IF(ISBLANK(H696)=TRUE," ",'2. Metadata'!B$26)</f>
        <v>degrees Celsius</v>
      </c>
      <c r="J696" s="13">
        <v>6</v>
      </c>
      <c r="K696" s="21" t="str">
        <f>IF(ISBLANK(J696)=TRUE," ",'2. Metadata'!B$38)</f>
        <v>degrees Celsius</v>
      </c>
      <c r="L696" s="13">
        <v>1</v>
      </c>
      <c r="M696" s="18" t="str">
        <f>IF(ISBLANK(L696)=TRUE," ",'2. Metadata'!B$50)</f>
        <v>milligrams per litre</v>
      </c>
      <c r="N696" s="13">
        <v>45.3</v>
      </c>
      <c r="O696" s="18" t="str">
        <f>IF(ISBLANK(N696)=TRUE," ",'2. Metadata'!B$62)</f>
        <v>microSiemens per centimetre</v>
      </c>
      <c r="P696" s="13">
        <v>0.6</v>
      </c>
      <c r="Q696" s="18" t="str">
        <f>IF(ISBLANK(P696)=TRUE," ",'2. Metadata'!B$74)</f>
        <v>NTU</v>
      </c>
      <c r="R696" s="13">
        <v>12</v>
      </c>
      <c r="S696" s="18" t="str">
        <f>IF(ISBLANK(R696)=TRUE," ",'2. Metadata'!B$86)</f>
        <v>most probable number per 100 mL</v>
      </c>
      <c r="T696" s="13">
        <v>0</v>
      </c>
      <c r="U696" s="18" t="str">
        <f>IF(ISBLANK(T696)=TRUE," ",'2. Metadata'!B$98)</f>
        <v>most probable number per 100 mL</v>
      </c>
      <c r="V696" s="13">
        <v>0.26</v>
      </c>
      <c r="W696" s="18" t="str">
        <f>IF(ISBLANK(V696)=TRUE," ",'2. Metadata'!B$110)</f>
        <v>metres</v>
      </c>
      <c r="X696" s="20">
        <v>0.28499999999999998</v>
      </c>
      <c r="Y696" s="18" t="str">
        <f>IF(ISBLANK(X696)=TRUE," ",'2. Metadata'!B$122)</f>
        <v>metres3 per second</v>
      </c>
      <c r="Z696" s="19">
        <v>2.8</v>
      </c>
      <c r="AA696" s="18" t="str">
        <f>IF(ISBLANK(Z696)=TRUE," ",'2. Metadata'!B$134)</f>
        <v>millimetres</v>
      </c>
      <c r="AB696" s="19" t="s">
        <v>1155</v>
      </c>
      <c r="AC696" s="18" t="str">
        <f>IF(ISBLANK(X696)=TRUE," ",'2. Metadata'!B$146)</f>
        <v>N/A</v>
      </c>
      <c r="AD696" s="3" t="s">
        <v>9</v>
      </c>
      <c r="AE696" s="7"/>
      <c r="AF696" s="8"/>
      <c r="AG696" s="8"/>
      <c r="AH696" s="8"/>
      <c r="AI696" s="8"/>
      <c r="AJ696" s="8"/>
      <c r="AK696" s="8"/>
      <c r="AL696" s="8"/>
      <c r="AM696" s="8"/>
      <c r="AN696" s="8"/>
      <c r="AO696" s="8"/>
    </row>
    <row r="697" spans="1:41" x14ac:dyDescent="0.2">
      <c r="A697" s="24" t="s">
        <v>1156</v>
      </c>
      <c r="B697" s="10" t="s">
        <v>7</v>
      </c>
      <c r="C697" s="2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49.57</v>
      </c>
      <c r="D697" s="12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-117.65</v>
      </c>
      <c r="E697" s="19" t="s">
        <v>9</v>
      </c>
      <c r="F697" s="13" t="s">
        <v>1157</v>
      </c>
      <c r="G697" s="14" t="str">
        <f>IF(ISBLANK(F697)=TRUE," ",'2. Metadata'!B$14)</f>
        <v>observation</v>
      </c>
      <c r="H697" s="13">
        <v>11</v>
      </c>
      <c r="I697" s="21" t="str">
        <f>IF(ISBLANK(H697)=TRUE," ",'2. Metadata'!B$26)</f>
        <v>degrees Celsius</v>
      </c>
      <c r="J697" s="13">
        <v>7</v>
      </c>
      <c r="K697" s="21" t="str">
        <f>IF(ISBLANK(J697)=TRUE," ",'2. Metadata'!B$38)</f>
        <v>degrees Celsius</v>
      </c>
      <c r="L697" s="13">
        <v>1.3</v>
      </c>
      <c r="M697" s="18" t="str">
        <f>IF(ISBLANK(L697)=TRUE," ",'2. Metadata'!B$50)</f>
        <v>milligrams per litre</v>
      </c>
      <c r="N697" s="13">
        <v>45.9</v>
      </c>
      <c r="O697" s="18" t="str">
        <f>IF(ISBLANK(N697)=TRUE," ",'2. Metadata'!B$62)</f>
        <v>microSiemens per centimetre</v>
      </c>
      <c r="P697" s="13">
        <v>0.4</v>
      </c>
      <c r="Q697" s="18" t="str">
        <f>IF(ISBLANK(P697)=TRUE," ",'2. Metadata'!B$74)</f>
        <v>NTU</v>
      </c>
      <c r="R697" s="13" t="s">
        <v>9</v>
      </c>
      <c r="S697" s="18" t="str">
        <f>IF(ISBLANK(R697)=TRUE," ",'2. Metadata'!B$86)</f>
        <v>most probable number per 100 mL</v>
      </c>
      <c r="T697" s="13" t="s">
        <v>9</v>
      </c>
      <c r="U697" s="18" t="str">
        <f>IF(ISBLANK(T697)=TRUE," ",'2. Metadata'!B$98)</f>
        <v>most probable number per 100 mL</v>
      </c>
      <c r="V697" s="13">
        <v>0.252</v>
      </c>
      <c r="W697" s="18" t="str">
        <f>IF(ISBLANK(V697)=TRUE," ",'2. Metadata'!B$110)</f>
        <v>metres</v>
      </c>
      <c r="X697" s="20">
        <v>0.27200000000000002</v>
      </c>
      <c r="Y697" s="18" t="str">
        <f>IF(ISBLANK(X697)=TRUE," ",'2. Metadata'!B$122)</f>
        <v>metres3 per second</v>
      </c>
      <c r="Z697" s="19">
        <v>0</v>
      </c>
      <c r="AA697" s="18" t="str">
        <f>IF(ISBLANK(Z697)=TRUE," ",'2. Metadata'!B$134)</f>
        <v>millimetres</v>
      </c>
      <c r="AB697" s="19" t="s">
        <v>24</v>
      </c>
      <c r="AC697" s="18" t="str">
        <f>IF(ISBLANK(X697)=TRUE," ",'2. Metadata'!B$146)</f>
        <v>N/A</v>
      </c>
      <c r="AD697" s="3" t="s">
        <v>9</v>
      </c>
      <c r="AE697" s="7"/>
      <c r="AF697" s="8"/>
      <c r="AG697" s="8"/>
      <c r="AH697" s="8"/>
      <c r="AI697" s="8"/>
      <c r="AJ697" s="8"/>
      <c r="AK697" s="8"/>
      <c r="AL697" s="8"/>
      <c r="AM697" s="8"/>
      <c r="AN697" s="8"/>
      <c r="AO697" s="8"/>
    </row>
    <row r="698" spans="1:41" x14ac:dyDescent="0.2">
      <c r="A698" s="24" t="s">
        <v>1158</v>
      </c>
      <c r="B698" s="10" t="s">
        <v>7</v>
      </c>
      <c r="C698" s="2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49.57</v>
      </c>
      <c r="D698" s="12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-117.65</v>
      </c>
      <c r="E698" s="19" t="s">
        <v>9</v>
      </c>
      <c r="F698" s="13" t="s">
        <v>9</v>
      </c>
      <c r="G698" s="14" t="str">
        <f>IF(ISBLANK(F698)=TRUE," ",'2. Metadata'!B$14)</f>
        <v>observation</v>
      </c>
      <c r="H698" s="13" t="s">
        <v>9</v>
      </c>
      <c r="I698" s="21" t="str">
        <f>IF(ISBLANK(H698)=TRUE," ",'2. Metadata'!B$26)</f>
        <v>degrees Celsius</v>
      </c>
      <c r="J698" s="13" t="s">
        <v>9</v>
      </c>
      <c r="K698" s="21" t="str">
        <f>IF(ISBLANK(J698)=TRUE," ",'2. Metadata'!B$38)</f>
        <v>degrees Celsius</v>
      </c>
      <c r="L698" s="13" t="s">
        <v>9</v>
      </c>
      <c r="M698" s="18" t="str">
        <f>IF(ISBLANK(L698)=TRUE," ",'2. Metadata'!B$50)</f>
        <v>milligrams per litre</v>
      </c>
      <c r="N698" s="13" t="s">
        <v>9</v>
      </c>
      <c r="O698" s="18" t="str">
        <f>IF(ISBLANK(N698)=TRUE," ",'2. Metadata'!B$62)</f>
        <v>microSiemens per centimetre</v>
      </c>
      <c r="P698" s="13" t="s">
        <v>9</v>
      </c>
      <c r="Q698" s="18" t="str">
        <f>IF(ISBLANK(P698)=TRUE," ",'2. Metadata'!B$74)</f>
        <v>NTU</v>
      </c>
      <c r="R698" s="13" t="s">
        <v>9</v>
      </c>
      <c r="S698" s="18" t="str">
        <f>IF(ISBLANK(R698)=TRUE," ",'2. Metadata'!B$86)</f>
        <v>most probable number per 100 mL</v>
      </c>
      <c r="T698" s="13" t="s">
        <v>9</v>
      </c>
      <c r="U698" s="18" t="str">
        <f>IF(ISBLANK(T698)=TRUE," ",'2. Metadata'!B$98)</f>
        <v>most probable number per 100 mL</v>
      </c>
      <c r="V698" s="13" t="s">
        <v>9</v>
      </c>
      <c r="W698" s="18" t="str">
        <f>IF(ISBLANK(V698)=TRUE," ",'2. Metadata'!B$110)</f>
        <v>metres</v>
      </c>
      <c r="X698" s="20" t="s">
        <v>9</v>
      </c>
      <c r="Y698" s="18" t="str">
        <f>IF(ISBLANK(X698)=TRUE," ",'2. Metadata'!B$122)</f>
        <v>metres3 per second</v>
      </c>
      <c r="Z698" s="19">
        <v>0</v>
      </c>
      <c r="AA698" s="18" t="str">
        <f>IF(ISBLANK(Z698)=TRUE," ",'2. Metadata'!B$134)</f>
        <v>millimetres</v>
      </c>
      <c r="AB698" s="19" t="s">
        <v>9</v>
      </c>
      <c r="AC698" s="18" t="str">
        <f>IF(ISBLANK(X698)=TRUE," ",'2. Metadata'!B$146)</f>
        <v>N/A</v>
      </c>
      <c r="AD698" s="3" t="s">
        <v>9</v>
      </c>
      <c r="AE698" s="7"/>
      <c r="AF698" s="8"/>
      <c r="AG698" s="8"/>
      <c r="AH698" s="8"/>
      <c r="AI698" s="8"/>
      <c r="AJ698" s="8"/>
      <c r="AK698" s="8"/>
      <c r="AL698" s="8"/>
      <c r="AM698" s="8"/>
      <c r="AN698" s="8"/>
      <c r="AO698" s="8"/>
    </row>
    <row r="699" spans="1:41" x14ac:dyDescent="0.2">
      <c r="A699" s="24" t="s">
        <v>1159</v>
      </c>
      <c r="B699" s="10" t="s">
        <v>7</v>
      </c>
      <c r="C699" s="2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49.57</v>
      </c>
      <c r="D699" s="12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-117.65</v>
      </c>
      <c r="E699" s="19" t="s">
        <v>9</v>
      </c>
      <c r="F699" s="13" t="s">
        <v>9</v>
      </c>
      <c r="G699" s="14" t="str">
        <f>IF(ISBLANK(F699)=TRUE," ",'2. Metadata'!B$14)</f>
        <v>observation</v>
      </c>
      <c r="H699" s="13" t="s">
        <v>9</v>
      </c>
      <c r="I699" s="21" t="str">
        <f>IF(ISBLANK(H699)=TRUE," ",'2. Metadata'!B$26)</f>
        <v>degrees Celsius</v>
      </c>
      <c r="J699" s="13" t="s">
        <v>9</v>
      </c>
      <c r="K699" s="21" t="str">
        <f>IF(ISBLANK(J699)=TRUE," ",'2. Metadata'!B$38)</f>
        <v>degrees Celsius</v>
      </c>
      <c r="L699" s="13" t="s">
        <v>9</v>
      </c>
      <c r="M699" s="18" t="str">
        <f>IF(ISBLANK(L699)=TRUE," ",'2. Metadata'!B$50)</f>
        <v>milligrams per litre</v>
      </c>
      <c r="N699" s="13" t="s">
        <v>9</v>
      </c>
      <c r="O699" s="18" t="str">
        <f>IF(ISBLANK(N699)=TRUE," ",'2. Metadata'!B$62)</f>
        <v>microSiemens per centimetre</v>
      </c>
      <c r="P699" s="13" t="s">
        <v>9</v>
      </c>
      <c r="Q699" s="18" t="str">
        <f>IF(ISBLANK(P699)=TRUE," ",'2. Metadata'!B$74)</f>
        <v>NTU</v>
      </c>
      <c r="R699" s="13" t="s">
        <v>9</v>
      </c>
      <c r="S699" s="18" t="str">
        <f>IF(ISBLANK(R699)=TRUE," ",'2. Metadata'!B$86)</f>
        <v>most probable number per 100 mL</v>
      </c>
      <c r="T699" s="13" t="s">
        <v>9</v>
      </c>
      <c r="U699" s="18" t="str">
        <f>IF(ISBLANK(T699)=TRUE," ",'2. Metadata'!B$98)</f>
        <v>most probable number per 100 mL</v>
      </c>
      <c r="V699" s="13" t="s">
        <v>9</v>
      </c>
      <c r="W699" s="18" t="str">
        <f>IF(ISBLANK(V699)=TRUE," ",'2. Metadata'!B$110)</f>
        <v>metres</v>
      </c>
      <c r="X699" s="20" t="s">
        <v>9</v>
      </c>
      <c r="Y699" s="18" t="str">
        <f>IF(ISBLANK(X699)=TRUE," ",'2. Metadata'!B$122)</f>
        <v>metres3 per second</v>
      </c>
      <c r="Z699" s="19">
        <v>0.6</v>
      </c>
      <c r="AA699" s="18" t="str">
        <f>IF(ISBLANK(Z699)=TRUE," ",'2. Metadata'!B$134)</f>
        <v>millimetres</v>
      </c>
      <c r="AB699" s="19" t="s">
        <v>9</v>
      </c>
      <c r="AC699" s="18" t="str">
        <f>IF(ISBLANK(X699)=TRUE," ",'2. Metadata'!B$146)</f>
        <v>N/A</v>
      </c>
      <c r="AD699" s="3" t="s">
        <v>9</v>
      </c>
      <c r="AE699" s="7"/>
      <c r="AF699" s="8"/>
      <c r="AG699" s="8"/>
      <c r="AH699" s="8"/>
      <c r="AI699" s="8"/>
      <c r="AJ699" s="8"/>
      <c r="AK699" s="8"/>
      <c r="AL699" s="8"/>
      <c r="AM699" s="8"/>
      <c r="AN699" s="8"/>
      <c r="AO699" s="8"/>
    </row>
    <row r="700" spans="1:41" x14ac:dyDescent="0.2">
      <c r="A700" s="24" t="s">
        <v>1160</v>
      </c>
      <c r="B700" s="10" t="s">
        <v>7</v>
      </c>
      <c r="C700" s="2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49.57</v>
      </c>
      <c r="D700" s="12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-117.65</v>
      </c>
      <c r="E700" s="19" t="s">
        <v>9</v>
      </c>
      <c r="F700" s="13" t="s">
        <v>1121</v>
      </c>
      <c r="G700" s="14" t="str">
        <f>IF(ISBLANK(F700)=TRUE," ",'2. Metadata'!B$14)</f>
        <v>observation</v>
      </c>
      <c r="H700" s="13">
        <v>13.5</v>
      </c>
      <c r="I700" s="21" t="str">
        <f>IF(ISBLANK(H700)=TRUE," ",'2. Metadata'!B$26)</f>
        <v>degrees Celsius</v>
      </c>
      <c r="J700" s="13">
        <v>8</v>
      </c>
      <c r="K700" s="21" t="str">
        <f>IF(ISBLANK(J700)=TRUE," ",'2. Metadata'!B$38)</f>
        <v>degrees Celsius</v>
      </c>
      <c r="L700" s="13" t="s">
        <v>9</v>
      </c>
      <c r="M700" s="18" t="str">
        <f>IF(ISBLANK(L700)=TRUE," ",'2. Metadata'!B$50)</f>
        <v>milligrams per litre</v>
      </c>
      <c r="N700" s="13" t="s">
        <v>9</v>
      </c>
      <c r="O700" s="18" t="str">
        <f>IF(ISBLANK(N700)=TRUE," ",'2. Metadata'!B$62)</f>
        <v>microSiemens per centimetre</v>
      </c>
      <c r="P700" s="13" t="s">
        <v>9</v>
      </c>
      <c r="Q700" s="18" t="str">
        <f>IF(ISBLANK(P700)=TRUE," ",'2. Metadata'!B$74)</f>
        <v>NTU</v>
      </c>
      <c r="R700" s="13" t="s">
        <v>9</v>
      </c>
      <c r="S700" s="18" t="str">
        <f>IF(ISBLANK(R700)=TRUE," ",'2. Metadata'!B$86)</f>
        <v>most probable number per 100 mL</v>
      </c>
      <c r="T700" s="13" t="s">
        <v>9</v>
      </c>
      <c r="U700" s="18" t="str">
        <f>IF(ISBLANK(T700)=TRUE," ",'2. Metadata'!B$98)</f>
        <v>most probable number per 100 mL</v>
      </c>
      <c r="V700" s="13">
        <v>0.42</v>
      </c>
      <c r="W700" s="18" t="str">
        <f>IF(ISBLANK(V700)=TRUE," ",'2. Metadata'!B$110)</f>
        <v>metres</v>
      </c>
      <c r="X700" s="20">
        <v>0.57699999999999996</v>
      </c>
      <c r="Y700" s="18" t="str">
        <f>IF(ISBLANK(X700)=TRUE," ",'2. Metadata'!B$122)</f>
        <v>metres3 per second</v>
      </c>
      <c r="Z700" s="19">
        <v>0</v>
      </c>
      <c r="AA700" s="18" t="str">
        <f>IF(ISBLANK(Z700)=TRUE," ",'2. Metadata'!B$134)</f>
        <v>millimetres</v>
      </c>
      <c r="AB700" s="19" t="s">
        <v>24</v>
      </c>
      <c r="AC700" s="18" t="str">
        <f>IF(ISBLANK(X700)=TRUE," ",'2. Metadata'!B$146)</f>
        <v>N/A</v>
      </c>
      <c r="AD700" s="3" t="s">
        <v>9</v>
      </c>
      <c r="AE700" s="7"/>
      <c r="AF700" s="8"/>
      <c r="AG700" s="8"/>
      <c r="AH700" s="8"/>
      <c r="AI700" s="8"/>
      <c r="AJ700" s="8"/>
      <c r="AK700" s="8"/>
      <c r="AL700" s="8"/>
      <c r="AM700" s="8"/>
      <c r="AN700" s="8"/>
      <c r="AO700" s="8"/>
    </row>
    <row r="701" spans="1:41" x14ac:dyDescent="0.2">
      <c r="A701" s="24" t="s">
        <v>1163</v>
      </c>
      <c r="B701" s="10" t="s">
        <v>7</v>
      </c>
      <c r="C701" s="2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49.57</v>
      </c>
      <c r="D701" s="12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-117.65</v>
      </c>
      <c r="E701" s="19" t="s">
        <v>9</v>
      </c>
      <c r="F701" s="13" t="s">
        <v>47</v>
      </c>
      <c r="G701" s="14" t="str">
        <f>IF(ISBLANK(F701)=TRUE," ",'2. Metadata'!B$14)</f>
        <v>observation</v>
      </c>
      <c r="H701" s="13">
        <v>11</v>
      </c>
      <c r="I701" s="21" t="str">
        <f>IF(ISBLANK(H701)=TRUE," ",'2. Metadata'!B$26)</f>
        <v>degrees Celsius</v>
      </c>
      <c r="J701" s="13">
        <v>7</v>
      </c>
      <c r="K701" s="21" t="str">
        <f>IF(ISBLANK(J701)=TRUE," ",'2. Metadata'!B$38)</f>
        <v>degrees Celsius</v>
      </c>
      <c r="L701" s="13">
        <v>34</v>
      </c>
      <c r="M701" s="18" t="str">
        <f>IF(ISBLANK(L701)=TRUE," ",'2. Metadata'!B$50)</f>
        <v>milligrams per litre</v>
      </c>
      <c r="N701" s="13">
        <v>28.8</v>
      </c>
      <c r="O701" s="18" t="str">
        <f>IF(ISBLANK(N701)=TRUE," ",'2. Metadata'!B$62)</f>
        <v>microSiemens per centimetre</v>
      </c>
      <c r="P701" s="13">
        <v>3</v>
      </c>
      <c r="Q701" s="18" t="str">
        <f>IF(ISBLANK(P701)=TRUE," ",'2. Metadata'!B$74)</f>
        <v>NTU</v>
      </c>
      <c r="R701" s="13">
        <v>60</v>
      </c>
      <c r="S701" s="18" t="str">
        <f>IF(ISBLANK(R701)=TRUE," ",'2. Metadata'!B$86)</f>
        <v>most probable number per 100 mL</v>
      </c>
      <c r="T701" s="13">
        <v>0</v>
      </c>
      <c r="U701" s="18" t="str">
        <f>IF(ISBLANK(T701)=TRUE," ",'2. Metadata'!B$98)</f>
        <v>most probable number per 100 mL</v>
      </c>
      <c r="V701" s="13">
        <v>0.65</v>
      </c>
      <c r="W701" s="18" t="str">
        <f>IF(ISBLANK(V701)=TRUE," ",'2. Metadata'!B$110)</f>
        <v>metres</v>
      </c>
      <c r="X701" s="20">
        <v>1.1000000000000001</v>
      </c>
      <c r="Y701" s="18" t="str">
        <f>IF(ISBLANK(X701)=TRUE," ",'2. Metadata'!B$122)</f>
        <v>metres3 per second</v>
      </c>
      <c r="Z701" s="19" t="s">
        <v>9</v>
      </c>
      <c r="AA701" s="18" t="str">
        <f>IF(ISBLANK(Z701)=TRUE," ",'2. Metadata'!B$134)</f>
        <v>millimetres</v>
      </c>
      <c r="AB701" s="19" t="s">
        <v>1164</v>
      </c>
      <c r="AC701" s="18" t="str">
        <f>IF(ISBLANK(X701)=TRUE," ",'2. Metadata'!B$146)</f>
        <v>N/A</v>
      </c>
      <c r="AD701" s="3" t="s">
        <v>9</v>
      </c>
      <c r="AE701" s="7"/>
      <c r="AF701" s="8"/>
      <c r="AG701" s="8"/>
      <c r="AH701" s="8"/>
      <c r="AI701" s="8"/>
      <c r="AJ701" s="8"/>
      <c r="AK701" s="8"/>
      <c r="AL701" s="8"/>
      <c r="AM701" s="8"/>
      <c r="AN701" s="8"/>
      <c r="AO701" s="8"/>
    </row>
    <row r="702" spans="1:41" x14ac:dyDescent="0.2">
      <c r="A702" s="24" t="s">
        <v>1161</v>
      </c>
      <c r="B702" s="10" t="s">
        <v>7</v>
      </c>
      <c r="C702" s="2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49.57</v>
      </c>
      <c r="D702" s="12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-117.65</v>
      </c>
      <c r="E702" s="19" t="s">
        <v>9</v>
      </c>
      <c r="F702" s="13" t="s">
        <v>1162</v>
      </c>
      <c r="G702" s="14" t="str">
        <f>IF(ISBLANK(F702)=TRUE," ",'2. Metadata'!B$14)</f>
        <v>observation</v>
      </c>
      <c r="H702" s="13">
        <v>9.5</v>
      </c>
      <c r="I702" s="21" t="str">
        <f>IF(ISBLANK(H702)=TRUE," ",'2. Metadata'!B$26)</f>
        <v>degrees Celsius</v>
      </c>
      <c r="J702" s="13">
        <v>7</v>
      </c>
      <c r="K702" s="21" t="str">
        <f>IF(ISBLANK(J702)=TRUE," ",'2. Metadata'!B$38)</f>
        <v>degrees Celsius</v>
      </c>
      <c r="L702" s="13" t="s">
        <v>9</v>
      </c>
      <c r="M702" s="18" t="str">
        <f>IF(ISBLANK(L702)=TRUE," ",'2. Metadata'!B$50)</f>
        <v>milligrams per litre</v>
      </c>
      <c r="N702" s="13" t="s">
        <v>9</v>
      </c>
      <c r="O702" s="18" t="str">
        <f>IF(ISBLANK(N702)=TRUE," ",'2. Metadata'!B$62)</f>
        <v>microSiemens per centimetre</v>
      </c>
      <c r="P702" s="13" t="s">
        <v>9</v>
      </c>
      <c r="Q702" s="18" t="str">
        <f>IF(ISBLANK(P702)=TRUE," ",'2. Metadata'!B$74)</f>
        <v>NTU</v>
      </c>
      <c r="R702" s="13" t="s">
        <v>9</v>
      </c>
      <c r="S702" s="18" t="str">
        <f>IF(ISBLANK(R702)=TRUE," ",'2. Metadata'!B$86)</f>
        <v>most probable number per 100 mL</v>
      </c>
      <c r="T702" s="13" t="s">
        <v>9</v>
      </c>
      <c r="U702" s="18" t="str">
        <f>IF(ISBLANK(T702)=TRUE," ",'2. Metadata'!B$98)</f>
        <v>most probable number per 100 mL</v>
      </c>
      <c r="V702" s="13">
        <v>0.68200000000000005</v>
      </c>
      <c r="W702" s="18" t="str">
        <f>IF(ISBLANK(V702)=TRUE," ",'2. Metadata'!B$110)</f>
        <v>metres</v>
      </c>
      <c r="X702" s="20">
        <v>1.18</v>
      </c>
      <c r="Y702" s="18" t="str">
        <f>IF(ISBLANK(X702)=TRUE," ",'2. Metadata'!B$122)</f>
        <v>metres3 per second</v>
      </c>
      <c r="Z702" s="19">
        <v>0.6</v>
      </c>
      <c r="AA702" s="18" t="str">
        <f>IF(ISBLANK(Z702)=TRUE," ",'2. Metadata'!B$134)</f>
        <v>millimetres</v>
      </c>
      <c r="AB702" s="19" t="s">
        <v>24</v>
      </c>
      <c r="AC702" s="18" t="str">
        <f>IF(ISBLANK(X702)=TRUE," ",'2. Metadata'!B$146)</f>
        <v>N/A</v>
      </c>
      <c r="AD702" s="3" t="s">
        <v>9</v>
      </c>
      <c r="AE702" s="7"/>
      <c r="AF702" s="8"/>
      <c r="AG702" s="8"/>
      <c r="AH702" s="8"/>
      <c r="AI702" s="8"/>
      <c r="AJ702" s="8"/>
      <c r="AK702" s="8"/>
      <c r="AL702" s="8"/>
      <c r="AM702" s="8"/>
      <c r="AN702" s="8"/>
      <c r="AO702" s="8"/>
    </row>
    <row r="703" spans="1:41" x14ac:dyDescent="0.2">
      <c r="A703" s="24" t="s">
        <v>1165</v>
      </c>
      <c r="B703" s="10" t="s">
        <v>7</v>
      </c>
      <c r="C703" s="2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49.57</v>
      </c>
      <c r="D703" s="12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-117.65</v>
      </c>
      <c r="E703" s="19" t="s">
        <v>9</v>
      </c>
      <c r="F703" s="13" t="s">
        <v>1166</v>
      </c>
      <c r="G703" s="14" t="str">
        <f>IF(ISBLANK(F703)=TRUE," ",'2. Metadata'!B$14)</f>
        <v>observation</v>
      </c>
      <c r="H703" s="13">
        <v>10</v>
      </c>
      <c r="I703" s="21" t="str">
        <f>IF(ISBLANK(H703)=TRUE," ",'2. Metadata'!B$26)</f>
        <v>degrees Celsius</v>
      </c>
      <c r="J703" s="13">
        <v>7</v>
      </c>
      <c r="K703" s="21" t="str">
        <f>IF(ISBLANK(J703)=TRUE," ",'2. Metadata'!B$38)</f>
        <v>degrees Celsius</v>
      </c>
      <c r="L703" s="13">
        <v>7.8</v>
      </c>
      <c r="M703" s="18" t="str">
        <f>IF(ISBLANK(L703)=TRUE," ",'2. Metadata'!B$50)</f>
        <v>milligrams per litre</v>
      </c>
      <c r="N703" s="13">
        <v>31</v>
      </c>
      <c r="O703" s="18" t="str">
        <f>IF(ISBLANK(N703)=TRUE," ",'2. Metadata'!B$62)</f>
        <v>microSiemens per centimetre</v>
      </c>
      <c r="P703" s="13">
        <v>0.6</v>
      </c>
      <c r="Q703" s="18" t="str">
        <f>IF(ISBLANK(P703)=TRUE," ",'2. Metadata'!B$74)</f>
        <v>NTU</v>
      </c>
      <c r="R703" s="13" t="s">
        <v>9</v>
      </c>
      <c r="S703" s="18" t="str">
        <f>IF(ISBLANK(R703)=TRUE," ",'2. Metadata'!B$86)</f>
        <v>most probable number per 100 mL</v>
      </c>
      <c r="T703" s="13" t="s">
        <v>9</v>
      </c>
      <c r="U703" s="18" t="str">
        <f>IF(ISBLANK(T703)=TRUE," ",'2. Metadata'!B$98)</f>
        <v>most probable number per 100 mL</v>
      </c>
      <c r="V703" s="13">
        <v>0.58799999999999997</v>
      </c>
      <c r="W703" s="18" t="str">
        <f>IF(ISBLANK(V703)=TRUE," ",'2. Metadata'!B$110)</f>
        <v>metres</v>
      </c>
      <c r="X703" s="20">
        <v>0.94599999999999995</v>
      </c>
      <c r="Y703" s="18" t="str">
        <f>IF(ISBLANK(X703)=TRUE," ",'2. Metadata'!B$122)</f>
        <v>metres3 per second</v>
      </c>
      <c r="Z703" s="19">
        <v>0.6</v>
      </c>
      <c r="AA703" s="18" t="str">
        <f>IF(ISBLANK(Z703)=TRUE," ",'2. Metadata'!B$134)</f>
        <v>millimetres</v>
      </c>
      <c r="AB703" s="19" t="s">
        <v>24</v>
      </c>
      <c r="AC703" s="18" t="str">
        <f>IF(ISBLANK(X703)=TRUE," ",'2. Metadata'!B$146)</f>
        <v>N/A</v>
      </c>
      <c r="AD703" s="3" t="s">
        <v>9</v>
      </c>
      <c r="AE703" s="7"/>
      <c r="AF703" s="8"/>
      <c r="AG703" s="8"/>
      <c r="AH703" s="8"/>
      <c r="AI703" s="8"/>
      <c r="AJ703" s="8"/>
      <c r="AK703" s="8"/>
      <c r="AL703" s="8"/>
      <c r="AM703" s="8"/>
      <c r="AN703" s="8"/>
      <c r="AO703" s="8"/>
    </row>
    <row r="704" spans="1:41" x14ac:dyDescent="0.2">
      <c r="A704" s="24" t="s">
        <v>1167</v>
      </c>
      <c r="B704" s="10" t="s">
        <v>7</v>
      </c>
      <c r="C704" s="2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49.57</v>
      </c>
      <c r="D704" s="12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-117.65</v>
      </c>
      <c r="E704" s="19" t="s">
        <v>9</v>
      </c>
      <c r="F704" s="13" t="s">
        <v>754</v>
      </c>
      <c r="G704" s="14" t="str">
        <f>IF(ISBLANK(F704)=TRUE," ",'2. Metadata'!B$14)</f>
        <v>observation</v>
      </c>
      <c r="H704" s="13">
        <v>10.5</v>
      </c>
      <c r="I704" s="21" t="str">
        <f>IF(ISBLANK(H704)=TRUE," ",'2. Metadata'!B$26)</f>
        <v>degrees Celsius</v>
      </c>
      <c r="J704" s="13">
        <v>6</v>
      </c>
      <c r="K704" s="21" t="str">
        <f>IF(ISBLANK(J704)=TRUE," ",'2. Metadata'!B$38)</f>
        <v>degrees Celsius</v>
      </c>
      <c r="L704" s="13">
        <v>14.3</v>
      </c>
      <c r="M704" s="18" t="str">
        <f>IF(ISBLANK(L704)=TRUE," ",'2. Metadata'!B$50)</f>
        <v>milligrams per litre</v>
      </c>
      <c r="N704" s="13">
        <v>28.2</v>
      </c>
      <c r="O704" s="18" t="str">
        <f>IF(ISBLANK(N704)=TRUE," ",'2. Metadata'!B$62)</f>
        <v>microSiemens per centimetre</v>
      </c>
      <c r="P704" s="13">
        <v>1.3</v>
      </c>
      <c r="Q704" s="18" t="str">
        <f>IF(ISBLANK(P704)=TRUE," ",'2. Metadata'!B$74)</f>
        <v>NTU</v>
      </c>
      <c r="R704" s="13" t="s">
        <v>9</v>
      </c>
      <c r="S704" s="18" t="str">
        <f>IF(ISBLANK(R704)=TRUE," ",'2. Metadata'!B$86)</f>
        <v>most probable number per 100 mL</v>
      </c>
      <c r="T704" s="13" t="s">
        <v>9</v>
      </c>
      <c r="U704" s="18" t="str">
        <f>IF(ISBLANK(T704)=TRUE," ",'2. Metadata'!B$98)</f>
        <v>most probable number per 100 mL</v>
      </c>
      <c r="V704" s="13">
        <v>0.68600000000000005</v>
      </c>
      <c r="W704" s="18" t="str">
        <f>IF(ISBLANK(V704)=TRUE," ",'2. Metadata'!B$110)</f>
        <v>metres</v>
      </c>
      <c r="X704" s="20">
        <v>1.19</v>
      </c>
      <c r="Y704" s="18" t="str">
        <f>IF(ISBLANK(X704)=TRUE," ",'2. Metadata'!B$122)</f>
        <v>metres3 per second</v>
      </c>
      <c r="Z704" s="19">
        <v>0</v>
      </c>
      <c r="AA704" s="18" t="str">
        <f>IF(ISBLANK(Z704)=TRUE," ",'2. Metadata'!B$134)</f>
        <v>millimetres</v>
      </c>
      <c r="AB704" s="19" t="s">
        <v>24</v>
      </c>
      <c r="AC704" s="18" t="str">
        <f>IF(ISBLANK(X704)=TRUE," ",'2. Metadata'!B$146)</f>
        <v>N/A</v>
      </c>
      <c r="AD704" s="3" t="s">
        <v>9</v>
      </c>
      <c r="AE704" s="7"/>
      <c r="AF704" s="8"/>
      <c r="AG704" s="8"/>
      <c r="AH704" s="8"/>
      <c r="AI704" s="8"/>
      <c r="AJ704" s="8"/>
      <c r="AK704" s="8"/>
      <c r="AL704" s="8"/>
      <c r="AM704" s="8"/>
      <c r="AN704" s="8"/>
      <c r="AO704" s="8"/>
    </row>
    <row r="705" spans="1:41" x14ac:dyDescent="0.2">
      <c r="A705" s="24" t="s">
        <v>1168</v>
      </c>
      <c r="B705" s="10" t="s">
        <v>7</v>
      </c>
      <c r="C705" s="2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49.57</v>
      </c>
      <c r="D705" s="12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-117.65</v>
      </c>
      <c r="E705" s="19" t="s">
        <v>9</v>
      </c>
      <c r="F705" s="13" t="s">
        <v>1169</v>
      </c>
      <c r="G705" s="14" t="str">
        <f>IF(ISBLANK(F705)=TRUE," ",'2. Metadata'!B$14)</f>
        <v>observation</v>
      </c>
      <c r="H705" s="13">
        <v>8.5</v>
      </c>
      <c r="I705" s="21" t="str">
        <f>IF(ISBLANK(H705)=TRUE," ",'2. Metadata'!B$26)</f>
        <v>degrees Celsius</v>
      </c>
      <c r="J705" s="13">
        <v>7</v>
      </c>
      <c r="K705" s="21" t="str">
        <f>IF(ISBLANK(J705)=TRUE," ",'2. Metadata'!B$38)</f>
        <v>degrees Celsius</v>
      </c>
      <c r="L705" s="13">
        <v>2.5</v>
      </c>
      <c r="M705" s="18" t="str">
        <f>IF(ISBLANK(L705)=TRUE," ",'2. Metadata'!B$50)</f>
        <v>milligrams per litre</v>
      </c>
      <c r="N705" s="13">
        <v>31.2</v>
      </c>
      <c r="O705" s="18" t="str">
        <f>IF(ISBLANK(N705)=TRUE," ",'2. Metadata'!B$62)</f>
        <v>microSiemens per centimetre</v>
      </c>
      <c r="P705" s="13">
        <v>0.45</v>
      </c>
      <c r="Q705" s="18" t="str">
        <f>IF(ISBLANK(P705)=TRUE," ",'2. Metadata'!B$74)</f>
        <v>NTU</v>
      </c>
      <c r="R705" s="13" t="s">
        <v>9</v>
      </c>
      <c r="S705" s="18" t="str">
        <f>IF(ISBLANK(R705)=TRUE," ",'2. Metadata'!B$86)</f>
        <v>most probable number per 100 mL</v>
      </c>
      <c r="T705" s="13" t="s">
        <v>9</v>
      </c>
      <c r="U705" s="18" t="str">
        <f>IF(ISBLANK(T705)=TRUE," ",'2. Metadata'!B$98)</f>
        <v>most probable number per 100 mL</v>
      </c>
      <c r="V705" s="13">
        <v>0.58399999999999996</v>
      </c>
      <c r="W705" s="18" t="str">
        <f>IF(ISBLANK(V705)=TRUE," ",'2. Metadata'!B$110)</f>
        <v>metres</v>
      </c>
      <c r="X705" s="20">
        <v>0.93600000000000005</v>
      </c>
      <c r="Y705" s="18" t="str">
        <f>IF(ISBLANK(X705)=TRUE," ",'2. Metadata'!B$122)</f>
        <v>metres3 per second</v>
      </c>
      <c r="Z705" s="19">
        <v>0</v>
      </c>
      <c r="AA705" s="18" t="str">
        <f>IF(ISBLANK(Z705)=TRUE," ",'2. Metadata'!B$134)</f>
        <v>millimetres</v>
      </c>
      <c r="AB705" s="19" t="s">
        <v>24</v>
      </c>
      <c r="AC705" s="18" t="str">
        <f>IF(ISBLANK(X705)=TRUE," ",'2. Metadata'!B$146)</f>
        <v>N/A</v>
      </c>
      <c r="AD705" s="3" t="s">
        <v>9</v>
      </c>
      <c r="AE705" s="7"/>
      <c r="AF705" s="8"/>
      <c r="AG705" s="8"/>
      <c r="AH705" s="8"/>
      <c r="AI705" s="8"/>
      <c r="AJ705" s="8"/>
      <c r="AK705" s="8"/>
      <c r="AL705" s="8"/>
      <c r="AM705" s="8"/>
      <c r="AN705" s="8"/>
      <c r="AO705" s="8"/>
    </row>
    <row r="706" spans="1:41" x14ac:dyDescent="0.2">
      <c r="A706" s="24" t="s">
        <v>1170</v>
      </c>
      <c r="B706" s="10" t="s">
        <v>7</v>
      </c>
      <c r="C706" s="2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49.57</v>
      </c>
      <c r="D706" s="12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-117.65</v>
      </c>
      <c r="E706" s="19" t="s">
        <v>9</v>
      </c>
      <c r="F706" s="13" t="s">
        <v>1171</v>
      </c>
      <c r="G706" s="14" t="str">
        <f>IF(ISBLANK(F706)=TRUE," ",'2. Metadata'!B$14)</f>
        <v>observation</v>
      </c>
      <c r="H706" s="13">
        <v>9</v>
      </c>
      <c r="I706" s="21" t="str">
        <f>IF(ISBLANK(H706)=TRUE," ",'2. Metadata'!B$26)</f>
        <v>degrees Celsius</v>
      </c>
      <c r="J706" s="13">
        <v>6.5</v>
      </c>
      <c r="K706" s="21" t="str">
        <f>IF(ISBLANK(J706)=TRUE," ",'2. Metadata'!B$38)</f>
        <v>degrees Celsius</v>
      </c>
      <c r="L706" s="13" t="s">
        <v>1172</v>
      </c>
      <c r="M706" s="18" t="str">
        <f>IF(ISBLANK(L706)=TRUE," ",'2. Metadata'!B$50)</f>
        <v>milligrams per litre</v>
      </c>
      <c r="N706" s="13">
        <v>33.6</v>
      </c>
      <c r="O706" s="18" t="str">
        <f>IF(ISBLANK(N706)=TRUE," ",'2. Metadata'!B$62)</f>
        <v>microSiemens per centimetre</v>
      </c>
      <c r="P706" s="13">
        <v>0.5</v>
      </c>
      <c r="Q706" s="18" t="str">
        <f>IF(ISBLANK(P706)=TRUE," ",'2. Metadata'!B$74)</f>
        <v>NTU</v>
      </c>
      <c r="R706" s="13" t="s">
        <v>9</v>
      </c>
      <c r="S706" s="18" t="str">
        <f>IF(ISBLANK(R706)=TRUE," ",'2. Metadata'!B$86)</f>
        <v>most probable number per 100 mL</v>
      </c>
      <c r="T706" s="13" t="s">
        <v>9</v>
      </c>
      <c r="U706" s="18" t="str">
        <f>IF(ISBLANK(T706)=TRUE," ",'2. Metadata'!B$98)</f>
        <v>most probable number per 100 mL</v>
      </c>
      <c r="V706" s="13">
        <v>0.48799999999999999</v>
      </c>
      <c r="W706" s="18" t="str">
        <f>IF(ISBLANK(V706)=TRUE," ",'2. Metadata'!B$110)</f>
        <v>metres</v>
      </c>
      <c r="X706" s="20">
        <v>0.71899999999999997</v>
      </c>
      <c r="Y706" s="18" t="str">
        <f>IF(ISBLANK(X706)=TRUE," ",'2. Metadata'!B$122)</f>
        <v>metres3 per second</v>
      </c>
      <c r="Z706" s="19">
        <v>0</v>
      </c>
      <c r="AA706" s="18" t="str">
        <f>IF(ISBLANK(Z706)=TRUE," ",'2. Metadata'!B$134)</f>
        <v>millimetres</v>
      </c>
      <c r="AB706" s="19" t="s">
        <v>24</v>
      </c>
      <c r="AC706" s="18" t="str">
        <f>IF(ISBLANK(X706)=TRUE," ",'2. Metadata'!B$146)</f>
        <v>N/A</v>
      </c>
      <c r="AD706" s="3" t="s">
        <v>9</v>
      </c>
      <c r="AE706" s="7"/>
      <c r="AF706" s="8"/>
      <c r="AG706" s="8"/>
      <c r="AH706" s="8"/>
      <c r="AI706" s="8"/>
      <c r="AJ706" s="8"/>
      <c r="AK706" s="8"/>
      <c r="AL706" s="8"/>
      <c r="AM706" s="8"/>
      <c r="AN706" s="8"/>
      <c r="AO706" s="8"/>
    </row>
    <row r="707" spans="1:41" x14ac:dyDescent="0.2">
      <c r="A707" s="24" t="s">
        <v>1173</v>
      </c>
      <c r="B707" s="10" t="s">
        <v>7</v>
      </c>
      <c r="C707" s="2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49.57</v>
      </c>
      <c r="D707" s="12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-117.65</v>
      </c>
      <c r="E707" s="19" t="s">
        <v>9</v>
      </c>
      <c r="F707" s="13" t="s">
        <v>1174</v>
      </c>
      <c r="G707" s="14" t="str">
        <f>IF(ISBLANK(F707)=TRUE," ",'2. Metadata'!B$14)</f>
        <v>observation</v>
      </c>
      <c r="H707" s="13">
        <v>8.5</v>
      </c>
      <c r="I707" s="21" t="str">
        <f>IF(ISBLANK(H707)=TRUE," ",'2. Metadata'!B$26)</f>
        <v>degrees Celsius</v>
      </c>
      <c r="J707" s="13">
        <v>7</v>
      </c>
      <c r="K707" s="21" t="str">
        <f>IF(ISBLANK(J707)=TRUE," ",'2. Metadata'!B$38)</f>
        <v>degrees Celsius</v>
      </c>
      <c r="L707" s="13" t="s">
        <v>1172</v>
      </c>
      <c r="M707" s="18" t="str">
        <f>IF(ISBLANK(L707)=TRUE," ",'2. Metadata'!B$50)</f>
        <v>milligrams per litre</v>
      </c>
      <c r="N707" s="13">
        <v>34.5</v>
      </c>
      <c r="O707" s="18" t="str">
        <f>IF(ISBLANK(N707)=TRUE," ",'2. Metadata'!B$62)</f>
        <v>microSiemens per centimetre</v>
      </c>
      <c r="P707" s="13">
        <v>0.4</v>
      </c>
      <c r="Q707" s="18" t="str">
        <f>IF(ISBLANK(P707)=TRUE," ",'2. Metadata'!B$74)</f>
        <v>NTU</v>
      </c>
      <c r="R707" s="13" t="s">
        <v>9</v>
      </c>
      <c r="S707" s="18" t="str">
        <f>IF(ISBLANK(R707)=TRUE," ",'2. Metadata'!B$86)</f>
        <v>most probable number per 100 mL</v>
      </c>
      <c r="T707" s="13" t="s">
        <v>9</v>
      </c>
      <c r="U707" s="18" t="str">
        <f>IF(ISBLANK(T707)=TRUE," ",'2. Metadata'!B$98)</f>
        <v>most probable number per 100 mL</v>
      </c>
      <c r="V707" s="13">
        <v>0.42399999999999999</v>
      </c>
      <c r="W707" s="18" t="str">
        <f>IF(ISBLANK(V707)=TRUE," ",'2. Metadata'!B$110)</f>
        <v>metres</v>
      </c>
      <c r="X707" s="20">
        <v>0.58499999999999996</v>
      </c>
      <c r="Y707" s="18" t="str">
        <f>IF(ISBLANK(X707)=TRUE," ",'2. Metadata'!B$122)</f>
        <v>metres3 per second</v>
      </c>
      <c r="Z707" s="19">
        <v>2.6</v>
      </c>
      <c r="AA707" s="18" t="str">
        <f>IF(ISBLANK(Z707)=TRUE," ",'2. Metadata'!B$134)</f>
        <v>millimetres</v>
      </c>
      <c r="AB707" s="19" t="s">
        <v>24</v>
      </c>
      <c r="AC707" s="18" t="str">
        <f>IF(ISBLANK(X707)=TRUE," ",'2. Metadata'!B$146)</f>
        <v>N/A</v>
      </c>
      <c r="AD707" s="3" t="s">
        <v>9</v>
      </c>
      <c r="AE707" s="7"/>
      <c r="AF707" s="8"/>
      <c r="AG707" s="8"/>
      <c r="AH707" s="8"/>
      <c r="AI707" s="8"/>
      <c r="AJ707" s="8"/>
      <c r="AK707" s="8"/>
      <c r="AL707" s="8"/>
      <c r="AM707" s="8"/>
      <c r="AN707" s="8"/>
      <c r="AO707" s="8"/>
    </row>
    <row r="708" spans="1:41" x14ac:dyDescent="0.2">
      <c r="A708" s="24" t="s">
        <v>1175</v>
      </c>
      <c r="B708" s="10" t="s">
        <v>7</v>
      </c>
      <c r="C708" s="2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49.57</v>
      </c>
      <c r="D708" s="12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-117.65</v>
      </c>
      <c r="E708" s="19" t="s">
        <v>9</v>
      </c>
      <c r="F708" s="13" t="s">
        <v>1176</v>
      </c>
      <c r="G708" s="14" t="str">
        <f>IF(ISBLANK(F708)=TRUE," ",'2. Metadata'!B$14)</f>
        <v>observation</v>
      </c>
      <c r="H708" s="13">
        <v>11</v>
      </c>
      <c r="I708" s="21" t="str">
        <f>IF(ISBLANK(H708)=TRUE," ",'2. Metadata'!B$26)</f>
        <v>degrees Celsius</v>
      </c>
      <c r="J708" s="13">
        <v>6.5</v>
      </c>
      <c r="K708" s="21" t="str">
        <f>IF(ISBLANK(J708)=TRUE," ",'2. Metadata'!B$38)</f>
        <v>degrees Celsius</v>
      </c>
      <c r="L708" s="13" t="s">
        <v>1172</v>
      </c>
      <c r="M708" s="18" t="str">
        <f>IF(ISBLANK(L708)=TRUE," ",'2. Metadata'!B$50)</f>
        <v>milligrams per litre</v>
      </c>
      <c r="N708" s="13">
        <v>34.5</v>
      </c>
      <c r="O708" s="18" t="str">
        <f>IF(ISBLANK(N708)=TRUE," ",'2. Metadata'!B$62)</f>
        <v>microSiemens per centimetre</v>
      </c>
      <c r="P708" s="13">
        <v>0.25</v>
      </c>
      <c r="Q708" s="18" t="str">
        <f>IF(ISBLANK(P708)=TRUE," ",'2. Metadata'!B$74)</f>
        <v>NTU</v>
      </c>
      <c r="R708" s="13" t="s">
        <v>9</v>
      </c>
      <c r="S708" s="18" t="str">
        <f>IF(ISBLANK(R708)=TRUE," ",'2. Metadata'!B$86)</f>
        <v>most probable number per 100 mL</v>
      </c>
      <c r="T708" s="13" t="s">
        <v>9</v>
      </c>
      <c r="U708" s="18" t="str">
        <f>IF(ISBLANK(T708)=TRUE," ",'2. Metadata'!B$98)</f>
        <v>most probable number per 100 mL</v>
      </c>
      <c r="V708" s="13">
        <v>0.38600000000000001</v>
      </c>
      <c r="W708" s="18" t="str">
        <f>IF(ISBLANK(V708)=TRUE," ",'2. Metadata'!B$110)</f>
        <v>metres</v>
      </c>
      <c r="X708" s="20" t="s">
        <v>9</v>
      </c>
      <c r="Y708" s="18" t="str">
        <f>IF(ISBLANK(X708)=TRUE," ",'2. Metadata'!B$122)</f>
        <v>metres3 per second</v>
      </c>
      <c r="Z708" s="19">
        <v>2</v>
      </c>
      <c r="AA708" s="18" t="str">
        <f>IF(ISBLANK(Z708)=TRUE," ",'2. Metadata'!B$134)</f>
        <v>millimetres</v>
      </c>
      <c r="AB708" s="19" t="s">
        <v>24</v>
      </c>
      <c r="AC708" s="18" t="str">
        <f>IF(ISBLANK(X708)=TRUE," ",'2. Metadata'!B$146)</f>
        <v>N/A</v>
      </c>
      <c r="AD708" s="3" t="s">
        <v>9</v>
      </c>
      <c r="AE708" s="7"/>
      <c r="AF708" s="8"/>
      <c r="AG708" s="8"/>
      <c r="AH708" s="8"/>
      <c r="AI708" s="8"/>
      <c r="AJ708" s="8"/>
      <c r="AK708" s="8"/>
      <c r="AL708" s="8"/>
      <c r="AM708" s="8"/>
      <c r="AN708" s="8"/>
      <c r="AO708" s="8"/>
    </row>
    <row r="709" spans="1:41" x14ac:dyDescent="0.2">
      <c r="A709" s="24" t="s">
        <v>1181</v>
      </c>
      <c r="B709" s="10" t="s">
        <v>7</v>
      </c>
      <c r="C709" s="2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49.57</v>
      </c>
      <c r="D709" s="12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-117.65</v>
      </c>
      <c r="E709" s="19" t="s">
        <v>9</v>
      </c>
      <c r="F709" s="13" t="s">
        <v>1182</v>
      </c>
      <c r="G709" s="14" t="str">
        <f>IF(ISBLANK(F709)=TRUE," ",'2. Metadata'!B$14)</f>
        <v>observation</v>
      </c>
      <c r="H709" s="13" t="s">
        <v>9</v>
      </c>
      <c r="I709" s="21" t="str">
        <f>IF(ISBLANK(H709)=TRUE," ",'2. Metadata'!B$26)</f>
        <v>degrees Celsius</v>
      </c>
      <c r="J709" s="13" t="s">
        <v>9</v>
      </c>
      <c r="K709" s="21" t="str">
        <f>IF(ISBLANK(J709)=TRUE," ",'2. Metadata'!B$38)</f>
        <v>degrees Celsius</v>
      </c>
      <c r="L709" s="13" t="s">
        <v>9</v>
      </c>
      <c r="M709" s="18" t="str">
        <f>IF(ISBLANK(L709)=TRUE," ",'2. Metadata'!B$50)</f>
        <v>milligrams per litre</v>
      </c>
      <c r="N709" s="13" t="s">
        <v>9</v>
      </c>
      <c r="O709" s="18" t="str">
        <f>IF(ISBLANK(N709)=TRUE," ",'2. Metadata'!B$62)</f>
        <v>microSiemens per centimetre</v>
      </c>
      <c r="P709" s="13" t="s">
        <v>9</v>
      </c>
      <c r="Q709" s="18" t="str">
        <f>IF(ISBLANK(P709)=TRUE," ",'2. Metadata'!B$74)</f>
        <v>NTU</v>
      </c>
      <c r="R709" s="13">
        <v>27</v>
      </c>
      <c r="S709" s="18" t="str">
        <f>IF(ISBLANK(R709)=TRUE," ",'2. Metadata'!B$86)</f>
        <v>most probable number per 100 mL</v>
      </c>
      <c r="T709" s="13">
        <v>0</v>
      </c>
      <c r="U709" s="18" t="str">
        <f>IF(ISBLANK(T709)=TRUE," ",'2. Metadata'!B$98)</f>
        <v>most probable number per 100 mL</v>
      </c>
      <c r="V709" s="13" t="s">
        <v>9</v>
      </c>
      <c r="W709" s="18" t="str">
        <f>IF(ISBLANK(V709)=TRUE," ",'2. Metadata'!B$110)</f>
        <v>metres</v>
      </c>
      <c r="X709" s="20" t="s">
        <v>9</v>
      </c>
      <c r="Y709" s="18" t="str">
        <f>IF(ISBLANK(X709)=TRUE," ",'2. Metadata'!B$122)</f>
        <v>metres3 per second</v>
      </c>
      <c r="Z709" s="19" t="s">
        <v>9</v>
      </c>
      <c r="AA709" s="18" t="str">
        <f>IF(ISBLANK(Z709)=TRUE," ",'2. Metadata'!B$134)</f>
        <v>millimetres</v>
      </c>
      <c r="AB709" s="19" t="s">
        <v>1155</v>
      </c>
      <c r="AC709" s="18" t="str">
        <f>IF(ISBLANK(X709)=TRUE," ",'2. Metadata'!B$146)</f>
        <v>N/A</v>
      </c>
      <c r="AD709" s="3" t="s">
        <v>9</v>
      </c>
      <c r="AE709" s="7"/>
      <c r="AF709" s="8"/>
      <c r="AG709" s="8"/>
      <c r="AH709" s="8"/>
      <c r="AI709" s="8"/>
      <c r="AJ709" s="8"/>
      <c r="AK709" s="8"/>
      <c r="AL709" s="8"/>
      <c r="AM709" s="8"/>
      <c r="AN709" s="8"/>
      <c r="AO709" s="8"/>
    </row>
    <row r="710" spans="1:41" x14ac:dyDescent="0.2">
      <c r="A710" s="24" t="s">
        <v>1179</v>
      </c>
      <c r="B710" s="10" t="s">
        <v>7</v>
      </c>
      <c r="C710" s="2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49.57</v>
      </c>
      <c r="D710" s="12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-117.65</v>
      </c>
      <c r="E710" s="19" t="s">
        <v>9</v>
      </c>
      <c r="F710" s="13" t="s">
        <v>1180</v>
      </c>
      <c r="G710" s="14" t="str">
        <f>IF(ISBLANK(F710)=TRUE," ",'2. Metadata'!B$14)</f>
        <v>observation</v>
      </c>
      <c r="H710" s="13">
        <v>15</v>
      </c>
      <c r="I710" s="21" t="str">
        <f>IF(ISBLANK(H710)=TRUE," ",'2. Metadata'!B$26)</f>
        <v>degrees Celsius</v>
      </c>
      <c r="J710" s="13">
        <v>6</v>
      </c>
      <c r="K710" s="21" t="str">
        <f>IF(ISBLANK(J710)=TRUE," ",'2. Metadata'!B$38)</f>
        <v>degrees Celsius</v>
      </c>
      <c r="L710" s="13">
        <v>1.5</v>
      </c>
      <c r="M710" s="18" t="str">
        <f>IF(ISBLANK(L710)=TRUE," ",'2. Metadata'!B$50)</f>
        <v>milligrams per litre</v>
      </c>
      <c r="N710" s="13">
        <v>36.799999999999997</v>
      </c>
      <c r="O710" s="18" t="str">
        <f>IF(ISBLANK(N710)=TRUE," ",'2. Metadata'!B$62)</f>
        <v>microSiemens per centimetre</v>
      </c>
      <c r="P710" s="13">
        <v>0.35</v>
      </c>
      <c r="Q710" s="18" t="str">
        <f>IF(ISBLANK(P710)=TRUE," ",'2. Metadata'!B$74)</f>
        <v>NTU</v>
      </c>
      <c r="R710" s="13">
        <v>30</v>
      </c>
      <c r="S710" s="18" t="str">
        <f>IF(ISBLANK(R710)=TRUE," ",'2. Metadata'!B$86)</f>
        <v>most probable number per 100 mL</v>
      </c>
      <c r="T710" s="13">
        <v>0</v>
      </c>
      <c r="U710" s="18" t="str">
        <f>IF(ISBLANK(T710)=TRUE," ",'2. Metadata'!B$98)</f>
        <v>most probable number per 100 mL</v>
      </c>
      <c r="V710" s="13">
        <v>0.33</v>
      </c>
      <c r="W710" s="18" t="str">
        <f>IF(ISBLANK(V710)=TRUE," ",'2. Metadata'!B$110)</f>
        <v>metres</v>
      </c>
      <c r="X710" s="20">
        <v>0.40500000000000003</v>
      </c>
      <c r="Y710" s="18" t="str">
        <f>IF(ISBLANK(X710)=TRUE," ",'2. Metadata'!B$122)</f>
        <v>metres3 per second</v>
      </c>
      <c r="Z710" s="19" t="s">
        <v>9</v>
      </c>
      <c r="AA710" s="18" t="str">
        <f>IF(ISBLANK(Z710)=TRUE," ",'2. Metadata'!B$134)</f>
        <v>millimetres</v>
      </c>
      <c r="AB710" s="19" t="s">
        <v>1155</v>
      </c>
      <c r="AC710" s="18" t="str">
        <f>IF(ISBLANK(X710)=TRUE," ",'2. Metadata'!B$146)</f>
        <v>N/A</v>
      </c>
      <c r="AD710" s="3" t="s">
        <v>9</v>
      </c>
      <c r="AE710" s="7"/>
      <c r="AF710" s="8"/>
      <c r="AG710" s="8"/>
      <c r="AH710" s="8"/>
      <c r="AI710" s="8"/>
      <c r="AJ710" s="8"/>
      <c r="AK710" s="8"/>
      <c r="AL710" s="8"/>
      <c r="AM710" s="8"/>
      <c r="AN710" s="8"/>
      <c r="AO710" s="8"/>
    </row>
    <row r="711" spans="1:41" x14ac:dyDescent="0.2">
      <c r="A711" s="24" t="s">
        <v>1177</v>
      </c>
      <c r="B711" s="10" t="s">
        <v>7</v>
      </c>
      <c r="C711" s="2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49.57</v>
      </c>
      <c r="D711" s="12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-117.65</v>
      </c>
      <c r="E711" s="19" t="s">
        <v>9</v>
      </c>
      <c r="F711" s="13" t="s">
        <v>1178</v>
      </c>
      <c r="G711" s="14" t="str">
        <f>IF(ISBLANK(F711)=TRUE," ",'2. Metadata'!B$14)</f>
        <v>observation</v>
      </c>
      <c r="H711" s="13">
        <v>8.5</v>
      </c>
      <c r="I711" s="21" t="str">
        <f>IF(ISBLANK(H711)=TRUE," ",'2. Metadata'!B$26)</f>
        <v>degrees Celsius</v>
      </c>
      <c r="J711" s="13">
        <v>6</v>
      </c>
      <c r="K711" s="21" t="str">
        <f>IF(ISBLANK(J711)=TRUE," ",'2. Metadata'!B$38)</f>
        <v>degrees Celsius</v>
      </c>
      <c r="L711" s="13">
        <v>1.5</v>
      </c>
      <c r="M711" s="18" t="str">
        <f>IF(ISBLANK(L711)=TRUE," ",'2. Metadata'!B$50)</f>
        <v>milligrams per litre</v>
      </c>
      <c r="N711" s="13">
        <v>35.6</v>
      </c>
      <c r="O711" s="18" t="str">
        <f>IF(ISBLANK(N711)=TRUE," ",'2. Metadata'!B$62)</f>
        <v>microSiemens per centimetre</v>
      </c>
      <c r="P711" s="13">
        <v>0.8</v>
      </c>
      <c r="Q711" s="18" t="str">
        <f>IF(ISBLANK(P711)=TRUE," ",'2. Metadata'!B$74)</f>
        <v>NTU</v>
      </c>
      <c r="R711" s="13" t="s">
        <v>9</v>
      </c>
      <c r="S711" s="18" t="str">
        <f>IF(ISBLANK(R711)=TRUE," ",'2. Metadata'!B$86)</f>
        <v>most probable number per 100 mL</v>
      </c>
      <c r="T711" s="13" t="s">
        <v>9</v>
      </c>
      <c r="U711" s="18" t="str">
        <f>IF(ISBLANK(T711)=TRUE," ",'2. Metadata'!B$98)</f>
        <v>most probable number per 100 mL</v>
      </c>
      <c r="V711" s="13">
        <v>0.35799999999999998</v>
      </c>
      <c r="W711" s="18" t="str">
        <f>IF(ISBLANK(V711)=TRUE," ",'2. Metadata'!B$110)</f>
        <v>metres</v>
      </c>
      <c r="X711" s="20" t="s">
        <v>9</v>
      </c>
      <c r="Y711" s="18" t="str">
        <f>IF(ISBLANK(X711)=TRUE," ",'2. Metadata'!B$122)</f>
        <v>metres3 per second</v>
      </c>
      <c r="Z711" s="19">
        <v>0.6</v>
      </c>
      <c r="AA711" s="18" t="str">
        <f>IF(ISBLANK(Z711)=TRUE," ",'2. Metadata'!B$134)</f>
        <v>millimetres</v>
      </c>
      <c r="AB711" s="19" t="s">
        <v>24</v>
      </c>
      <c r="AC711" s="18" t="str">
        <f>IF(ISBLANK(X711)=TRUE," ",'2. Metadata'!B$146)</f>
        <v>N/A</v>
      </c>
      <c r="AD711" s="3" t="s">
        <v>9</v>
      </c>
      <c r="AE711" s="7"/>
      <c r="AF711" s="8"/>
      <c r="AG711" s="8"/>
      <c r="AH711" s="8"/>
      <c r="AI711" s="8"/>
      <c r="AJ711" s="8"/>
      <c r="AK711" s="8"/>
      <c r="AL711" s="8"/>
      <c r="AM711" s="8"/>
      <c r="AN711" s="8"/>
      <c r="AO711" s="8"/>
    </row>
    <row r="712" spans="1:41" x14ac:dyDescent="0.2">
      <c r="A712" s="24" t="s">
        <v>1183</v>
      </c>
      <c r="B712" s="10" t="s">
        <v>7</v>
      </c>
      <c r="C712" s="2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49.57</v>
      </c>
      <c r="D712" s="12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-117.65</v>
      </c>
      <c r="E712" s="19" t="s">
        <v>9</v>
      </c>
      <c r="F712" s="13" t="s">
        <v>1099</v>
      </c>
      <c r="G712" s="14" t="str">
        <f>IF(ISBLANK(F712)=TRUE," ",'2. Metadata'!B$14)</f>
        <v>observation</v>
      </c>
      <c r="H712" s="13">
        <v>9.5</v>
      </c>
      <c r="I712" s="21" t="str">
        <f>IF(ISBLANK(H712)=TRUE," ",'2. Metadata'!B$26)</f>
        <v>degrees Celsius</v>
      </c>
      <c r="J712" s="13">
        <v>6</v>
      </c>
      <c r="K712" s="21" t="str">
        <f>IF(ISBLANK(J712)=TRUE," ",'2. Metadata'!B$38)</f>
        <v>degrees Celsius</v>
      </c>
      <c r="L712" s="13">
        <v>1.8</v>
      </c>
      <c r="M712" s="18" t="str">
        <f>IF(ISBLANK(L712)=TRUE," ",'2. Metadata'!B$50)</f>
        <v>milligrams per litre</v>
      </c>
      <c r="N712" s="13">
        <v>37.299999999999997</v>
      </c>
      <c r="O712" s="18" t="str">
        <f>IF(ISBLANK(N712)=TRUE," ",'2. Metadata'!B$62)</f>
        <v>microSiemens per centimetre</v>
      </c>
      <c r="P712" s="13">
        <v>0.55000000000000004</v>
      </c>
      <c r="Q712" s="18" t="str">
        <f>IF(ISBLANK(P712)=TRUE," ",'2. Metadata'!B$74)</f>
        <v>NTU</v>
      </c>
      <c r="R712" s="13" t="s">
        <v>9</v>
      </c>
      <c r="S712" s="18" t="str">
        <f>IF(ISBLANK(R712)=TRUE," ",'2. Metadata'!B$86)</f>
        <v>most probable number per 100 mL</v>
      </c>
      <c r="T712" s="13" t="s">
        <v>9</v>
      </c>
      <c r="U712" s="18" t="str">
        <f>IF(ISBLANK(T712)=TRUE," ",'2. Metadata'!B$98)</f>
        <v>most probable number per 100 mL</v>
      </c>
      <c r="V712" s="13">
        <v>0.308</v>
      </c>
      <c r="W712" s="18" t="str">
        <f>IF(ISBLANK(V712)=TRUE," ",'2. Metadata'!B$110)</f>
        <v>metres</v>
      </c>
      <c r="X712" s="20">
        <v>0.36599999999999999</v>
      </c>
      <c r="Y712" s="18" t="str">
        <f>IF(ISBLANK(X712)=TRUE," ",'2. Metadata'!B$122)</f>
        <v>metres3 per second</v>
      </c>
      <c r="Z712" s="19">
        <v>0</v>
      </c>
      <c r="AA712" s="18" t="str">
        <f>IF(ISBLANK(Z712)=TRUE," ",'2. Metadata'!B$134)</f>
        <v>millimetres</v>
      </c>
      <c r="AB712" s="19" t="s">
        <v>24</v>
      </c>
      <c r="AC712" s="18" t="str">
        <f>IF(ISBLANK(X712)=TRUE," ",'2. Metadata'!B$146)</f>
        <v>N/A</v>
      </c>
      <c r="AD712" s="3" t="s">
        <v>9</v>
      </c>
      <c r="AE712" s="7"/>
      <c r="AF712" s="8"/>
      <c r="AG712" s="8"/>
      <c r="AH712" s="8"/>
      <c r="AI712" s="8"/>
      <c r="AJ712" s="8"/>
      <c r="AK712" s="8"/>
      <c r="AL712" s="8"/>
      <c r="AM712" s="8"/>
      <c r="AN712" s="8"/>
      <c r="AO712" s="8"/>
    </row>
    <row r="713" spans="1:41" x14ac:dyDescent="0.2">
      <c r="A713" s="24" t="s">
        <v>1184</v>
      </c>
      <c r="B713" s="10" t="s">
        <v>7</v>
      </c>
      <c r="C713" s="2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49.57</v>
      </c>
      <c r="D713" s="12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-117.65</v>
      </c>
      <c r="E713" s="19" t="s">
        <v>9</v>
      </c>
      <c r="F713" s="13" t="s">
        <v>1185</v>
      </c>
      <c r="G713" s="14" t="str">
        <f>IF(ISBLANK(F713)=TRUE," ",'2. Metadata'!B$14)</f>
        <v>observation</v>
      </c>
      <c r="H713" s="13">
        <v>8.5</v>
      </c>
      <c r="I713" s="21" t="str">
        <f>IF(ISBLANK(H713)=TRUE," ",'2. Metadata'!B$26)</f>
        <v>degrees Celsius</v>
      </c>
      <c r="J713" s="13">
        <v>6.5</v>
      </c>
      <c r="K713" s="21" t="str">
        <f>IF(ISBLANK(J713)=TRUE," ",'2. Metadata'!B$38)</f>
        <v>degrees Celsius</v>
      </c>
      <c r="L713" s="13">
        <v>2.4</v>
      </c>
      <c r="M713" s="18" t="str">
        <f>IF(ISBLANK(L713)=TRUE," ",'2. Metadata'!B$50)</f>
        <v>milligrams per litre</v>
      </c>
      <c r="N713" s="13">
        <v>37.6</v>
      </c>
      <c r="O713" s="18" t="str">
        <f>IF(ISBLANK(N713)=TRUE," ",'2. Metadata'!B$62)</f>
        <v>microSiemens per centimetre</v>
      </c>
      <c r="P713" s="13">
        <v>0.6</v>
      </c>
      <c r="Q713" s="18" t="str">
        <f>IF(ISBLANK(P713)=TRUE," ",'2. Metadata'!B$74)</f>
        <v>NTU</v>
      </c>
      <c r="R713" s="13" t="s">
        <v>9</v>
      </c>
      <c r="S713" s="18" t="str">
        <f>IF(ISBLANK(R713)=TRUE," ",'2. Metadata'!B$86)</f>
        <v>most probable number per 100 mL</v>
      </c>
      <c r="T713" s="13" t="s">
        <v>9</v>
      </c>
      <c r="U713" s="18" t="str">
        <f>IF(ISBLANK(T713)=TRUE," ",'2. Metadata'!B$98)</f>
        <v>most probable number per 100 mL</v>
      </c>
      <c r="V713" s="13">
        <v>0.29799999999999999</v>
      </c>
      <c r="W713" s="18" t="str">
        <f>IF(ISBLANK(V713)=TRUE," ",'2. Metadata'!B$110)</f>
        <v>metres</v>
      </c>
      <c r="X713" s="20">
        <v>0.34799999999999998</v>
      </c>
      <c r="Y713" s="18" t="str">
        <f>IF(ISBLANK(X713)=TRUE," ",'2. Metadata'!B$122)</f>
        <v>metres3 per second</v>
      </c>
      <c r="Z713" s="19">
        <v>24.4</v>
      </c>
      <c r="AA713" s="18" t="str">
        <f>IF(ISBLANK(Z713)=TRUE," ",'2. Metadata'!B$134)</f>
        <v>millimetres</v>
      </c>
      <c r="AB713" s="19" t="s">
        <v>24</v>
      </c>
      <c r="AC713" s="18" t="str">
        <f>IF(ISBLANK(X713)=TRUE," ",'2. Metadata'!B$146)</f>
        <v>N/A</v>
      </c>
      <c r="AD713" s="3" t="s">
        <v>9</v>
      </c>
      <c r="AE713" s="7"/>
      <c r="AF713" s="8"/>
      <c r="AG713" s="8"/>
      <c r="AH713" s="8"/>
      <c r="AI713" s="8"/>
      <c r="AJ713" s="8"/>
      <c r="AK713" s="8"/>
      <c r="AL713" s="8"/>
      <c r="AM713" s="8"/>
      <c r="AN713" s="8"/>
      <c r="AO713" s="8"/>
    </row>
    <row r="714" spans="1:41" x14ac:dyDescent="0.2">
      <c r="A714" s="24" t="s">
        <v>1186</v>
      </c>
      <c r="B714" s="10" t="s">
        <v>7</v>
      </c>
      <c r="C714" s="2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49.57</v>
      </c>
      <c r="D714" s="12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-117.65</v>
      </c>
      <c r="E714" s="19" t="s">
        <v>9</v>
      </c>
      <c r="F714" s="13" t="s">
        <v>1187</v>
      </c>
      <c r="G714" s="14" t="str">
        <f>IF(ISBLANK(F714)=TRUE," ",'2. Metadata'!B$14)</f>
        <v>observation</v>
      </c>
      <c r="H714" s="13">
        <v>8</v>
      </c>
      <c r="I714" s="21" t="str">
        <f>IF(ISBLANK(H714)=TRUE," ",'2. Metadata'!B$26)</f>
        <v>degrees Celsius</v>
      </c>
      <c r="J714" s="13">
        <v>5.5</v>
      </c>
      <c r="K714" s="21" t="str">
        <f>IF(ISBLANK(J714)=TRUE," ",'2. Metadata'!B$38)</f>
        <v>degrees Celsius</v>
      </c>
      <c r="L714" s="13">
        <v>3.9</v>
      </c>
      <c r="M714" s="18" t="str">
        <f>IF(ISBLANK(L714)=TRUE," ",'2. Metadata'!B$50)</f>
        <v>milligrams per litre</v>
      </c>
      <c r="N714" s="13">
        <v>32.799999999999997</v>
      </c>
      <c r="O714" s="18" t="str">
        <f>IF(ISBLANK(N714)=TRUE," ",'2. Metadata'!B$62)</f>
        <v>microSiemens per centimetre</v>
      </c>
      <c r="P714" s="13">
        <v>0.55000000000000004</v>
      </c>
      <c r="Q714" s="18" t="str">
        <f>IF(ISBLANK(P714)=TRUE," ",'2. Metadata'!B$74)</f>
        <v>NTU</v>
      </c>
      <c r="R714" s="13" t="s">
        <v>9</v>
      </c>
      <c r="S714" s="18" t="str">
        <f>IF(ISBLANK(R714)=TRUE," ",'2. Metadata'!B$86)</f>
        <v>most probable number per 100 mL</v>
      </c>
      <c r="T714" s="13" t="s">
        <v>9</v>
      </c>
      <c r="U714" s="18" t="str">
        <f>IF(ISBLANK(T714)=TRUE," ",'2. Metadata'!B$98)</f>
        <v>most probable number per 100 mL</v>
      </c>
      <c r="V714" s="13">
        <v>0.56200000000000006</v>
      </c>
      <c r="W714" s="18" t="str">
        <f>IF(ISBLANK(V714)=TRUE," ",'2. Metadata'!B$110)</f>
        <v>metres</v>
      </c>
      <c r="X714" s="20">
        <v>0.88500000000000001</v>
      </c>
      <c r="Y714" s="18" t="str">
        <f>IF(ISBLANK(X714)=TRUE," ",'2. Metadata'!B$122)</f>
        <v>metres3 per second</v>
      </c>
      <c r="Z714" s="19">
        <v>0</v>
      </c>
      <c r="AA714" s="18" t="str">
        <f>IF(ISBLANK(Z714)=TRUE," ",'2. Metadata'!B$134)</f>
        <v>millimetres</v>
      </c>
      <c r="AB714" s="19" t="s">
        <v>24</v>
      </c>
      <c r="AC714" s="18" t="str">
        <f>IF(ISBLANK(X714)=TRUE," ",'2. Metadata'!B$146)</f>
        <v>N/A</v>
      </c>
      <c r="AD714" s="3" t="s">
        <v>9</v>
      </c>
      <c r="AE714" s="7"/>
      <c r="AF714" s="8"/>
      <c r="AG714" s="8"/>
      <c r="AH714" s="8"/>
      <c r="AI714" s="8"/>
      <c r="AJ714" s="8"/>
      <c r="AK714" s="8"/>
      <c r="AL714" s="8"/>
      <c r="AM714" s="8"/>
      <c r="AN714" s="8"/>
      <c r="AO714" s="8"/>
    </row>
    <row r="715" spans="1:41" x14ac:dyDescent="0.2">
      <c r="A715" s="24" t="s">
        <v>1188</v>
      </c>
      <c r="B715" s="10" t="s">
        <v>7</v>
      </c>
      <c r="C715" s="2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49.57</v>
      </c>
      <c r="D715" s="12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-117.65</v>
      </c>
      <c r="E715" s="19" t="s">
        <v>9</v>
      </c>
      <c r="F715" s="13" t="s">
        <v>9</v>
      </c>
      <c r="G715" s="14" t="str">
        <f>IF(ISBLANK(F715)=TRUE," ",'2. Metadata'!B$14)</f>
        <v>observation</v>
      </c>
      <c r="H715" s="13" t="s">
        <v>9</v>
      </c>
      <c r="I715" s="21" t="str">
        <f>IF(ISBLANK(H715)=TRUE," ",'2. Metadata'!B$26)</f>
        <v>degrees Celsius</v>
      </c>
      <c r="J715" s="13" t="s">
        <v>9</v>
      </c>
      <c r="K715" s="21" t="str">
        <f>IF(ISBLANK(J715)=TRUE," ",'2. Metadata'!B$38)</f>
        <v>degrees Celsius</v>
      </c>
      <c r="L715" s="13" t="s">
        <v>9</v>
      </c>
      <c r="M715" s="18" t="str">
        <f>IF(ISBLANK(L715)=TRUE," ",'2. Metadata'!B$50)</f>
        <v>milligrams per litre</v>
      </c>
      <c r="N715" s="13" t="s">
        <v>9</v>
      </c>
      <c r="O715" s="18" t="str">
        <f>IF(ISBLANK(N715)=TRUE," ",'2. Metadata'!B$62)</f>
        <v>microSiemens per centimetre</v>
      </c>
      <c r="P715" s="13" t="s">
        <v>9</v>
      </c>
      <c r="Q715" s="18" t="str">
        <f>IF(ISBLANK(P715)=TRUE," ",'2. Metadata'!B$74)</f>
        <v>NTU</v>
      </c>
      <c r="R715" s="13" t="s">
        <v>9</v>
      </c>
      <c r="S715" s="18" t="str">
        <f>IF(ISBLANK(R715)=TRUE," ",'2. Metadata'!B$86)</f>
        <v>most probable number per 100 mL</v>
      </c>
      <c r="T715" s="13" t="s">
        <v>9</v>
      </c>
      <c r="U715" s="18" t="str">
        <f>IF(ISBLANK(T715)=TRUE," ",'2. Metadata'!B$98)</f>
        <v>most probable number per 100 mL</v>
      </c>
      <c r="V715" s="13" t="s">
        <v>9</v>
      </c>
      <c r="W715" s="18" t="str">
        <f>IF(ISBLANK(V715)=TRUE," ",'2. Metadata'!B$110)</f>
        <v>metres</v>
      </c>
      <c r="X715" s="20" t="s">
        <v>9</v>
      </c>
      <c r="Y715" s="18" t="str">
        <f>IF(ISBLANK(X715)=TRUE," ",'2. Metadata'!B$122)</f>
        <v>metres3 per second</v>
      </c>
      <c r="Z715" s="19">
        <v>0</v>
      </c>
      <c r="AA715" s="18" t="str">
        <f>IF(ISBLANK(Z715)=TRUE," ",'2. Metadata'!B$134)</f>
        <v>millimetres</v>
      </c>
      <c r="AB715" s="19" t="s">
        <v>9</v>
      </c>
      <c r="AC715" s="18" t="str">
        <f>IF(ISBLANK(X715)=TRUE," ",'2. Metadata'!B$146)</f>
        <v>N/A</v>
      </c>
      <c r="AD715" s="3" t="s">
        <v>9</v>
      </c>
      <c r="AE715" s="7"/>
      <c r="AF715" s="8"/>
      <c r="AG715" s="8"/>
      <c r="AH715" s="8"/>
      <c r="AI715" s="8"/>
      <c r="AJ715" s="8"/>
      <c r="AK715" s="8"/>
      <c r="AL715" s="8"/>
      <c r="AM715" s="8"/>
      <c r="AN715" s="8"/>
      <c r="AO715" s="8"/>
    </row>
    <row r="716" spans="1:41" x14ac:dyDescent="0.2">
      <c r="A716" s="24" t="s">
        <v>1189</v>
      </c>
      <c r="B716" s="10" t="s">
        <v>7</v>
      </c>
      <c r="C716" s="2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49.57</v>
      </c>
      <c r="D716" s="12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-117.65</v>
      </c>
      <c r="E716" s="19" t="s">
        <v>9</v>
      </c>
      <c r="F716" s="13" t="s">
        <v>9</v>
      </c>
      <c r="G716" s="14" t="str">
        <f>IF(ISBLANK(F716)=TRUE," ",'2. Metadata'!B$14)</f>
        <v>observation</v>
      </c>
      <c r="H716" s="13" t="s">
        <v>9</v>
      </c>
      <c r="I716" s="21" t="str">
        <f>IF(ISBLANK(H716)=TRUE," ",'2. Metadata'!B$26)</f>
        <v>degrees Celsius</v>
      </c>
      <c r="J716" s="13" t="s">
        <v>9</v>
      </c>
      <c r="K716" s="21" t="str">
        <f>IF(ISBLANK(J716)=TRUE," ",'2. Metadata'!B$38)</f>
        <v>degrees Celsius</v>
      </c>
      <c r="L716" s="13" t="s">
        <v>9</v>
      </c>
      <c r="M716" s="18" t="str">
        <f>IF(ISBLANK(L716)=TRUE," ",'2. Metadata'!B$50)</f>
        <v>milligrams per litre</v>
      </c>
      <c r="N716" s="13" t="s">
        <v>9</v>
      </c>
      <c r="O716" s="18" t="str">
        <f>IF(ISBLANK(N716)=TRUE," ",'2. Metadata'!B$62)</f>
        <v>microSiemens per centimetre</v>
      </c>
      <c r="P716" s="13" t="s">
        <v>9</v>
      </c>
      <c r="Q716" s="18" t="str">
        <f>IF(ISBLANK(P716)=TRUE," ",'2. Metadata'!B$74)</f>
        <v>NTU</v>
      </c>
      <c r="R716" s="13" t="s">
        <v>9</v>
      </c>
      <c r="S716" s="18" t="str">
        <f>IF(ISBLANK(R716)=TRUE," ",'2. Metadata'!B$86)</f>
        <v>most probable number per 100 mL</v>
      </c>
      <c r="T716" s="13" t="s">
        <v>9</v>
      </c>
      <c r="U716" s="18" t="str">
        <f>IF(ISBLANK(T716)=TRUE," ",'2. Metadata'!B$98)</f>
        <v>most probable number per 100 mL</v>
      </c>
      <c r="V716" s="13" t="s">
        <v>9</v>
      </c>
      <c r="W716" s="18" t="str">
        <f>IF(ISBLANK(V716)=TRUE," ",'2. Metadata'!B$110)</f>
        <v>metres</v>
      </c>
      <c r="X716" s="20" t="s">
        <v>9</v>
      </c>
      <c r="Y716" s="18" t="str">
        <f>IF(ISBLANK(X716)=TRUE," ",'2. Metadata'!B$122)</f>
        <v>metres3 per second</v>
      </c>
      <c r="Z716" s="19">
        <v>9.8000000000000007</v>
      </c>
      <c r="AA716" s="18" t="str">
        <f>IF(ISBLANK(Z716)=TRUE," ",'2. Metadata'!B$134)</f>
        <v>millimetres</v>
      </c>
      <c r="AB716" s="19" t="s">
        <v>9</v>
      </c>
      <c r="AC716" s="18" t="str">
        <f>IF(ISBLANK(X716)=TRUE," ",'2. Metadata'!B$146)</f>
        <v>N/A</v>
      </c>
      <c r="AD716" s="3" t="s">
        <v>9</v>
      </c>
      <c r="AE716" s="7"/>
      <c r="AF716" s="8"/>
      <c r="AG716" s="8"/>
      <c r="AH716" s="8"/>
      <c r="AI716" s="8"/>
      <c r="AJ716" s="8"/>
      <c r="AK716" s="8"/>
      <c r="AL716" s="8"/>
      <c r="AM716" s="8"/>
      <c r="AN716" s="8"/>
      <c r="AO716" s="8"/>
    </row>
    <row r="717" spans="1:41" x14ac:dyDescent="0.2">
      <c r="A717" s="24" t="s">
        <v>1190</v>
      </c>
      <c r="B717" s="10" t="s">
        <v>7</v>
      </c>
      <c r="C717" s="2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49.57</v>
      </c>
      <c r="D717" s="12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-117.65</v>
      </c>
      <c r="E717" s="19" t="s">
        <v>9</v>
      </c>
      <c r="F717" s="13" t="s">
        <v>9</v>
      </c>
      <c r="G717" s="14" t="str">
        <f>IF(ISBLANK(F717)=TRUE," ",'2. Metadata'!B$14)</f>
        <v>observation</v>
      </c>
      <c r="H717" s="13" t="s">
        <v>9</v>
      </c>
      <c r="I717" s="21" t="str">
        <f>IF(ISBLANK(H717)=TRUE," ",'2. Metadata'!B$26)</f>
        <v>degrees Celsius</v>
      </c>
      <c r="J717" s="13" t="s">
        <v>9</v>
      </c>
      <c r="K717" s="21" t="str">
        <f>IF(ISBLANK(J717)=TRUE," ",'2. Metadata'!B$38)</f>
        <v>degrees Celsius</v>
      </c>
      <c r="L717" s="13" t="s">
        <v>9</v>
      </c>
      <c r="M717" s="18" t="str">
        <f>IF(ISBLANK(L717)=TRUE," ",'2. Metadata'!B$50)</f>
        <v>milligrams per litre</v>
      </c>
      <c r="N717" s="13" t="s">
        <v>9</v>
      </c>
      <c r="O717" s="18" t="str">
        <f>IF(ISBLANK(N717)=TRUE," ",'2. Metadata'!B$62)</f>
        <v>microSiemens per centimetre</v>
      </c>
      <c r="P717" s="13" t="s">
        <v>9</v>
      </c>
      <c r="Q717" s="18" t="str">
        <f>IF(ISBLANK(P717)=TRUE," ",'2. Metadata'!B$74)</f>
        <v>NTU</v>
      </c>
      <c r="R717" s="13" t="s">
        <v>9</v>
      </c>
      <c r="S717" s="18" t="str">
        <f>IF(ISBLANK(R717)=TRUE," ",'2. Metadata'!B$86)</f>
        <v>most probable number per 100 mL</v>
      </c>
      <c r="T717" s="13" t="s">
        <v>9</v>
      </c>
      <c r="U717" s="18" t="str">
        <f>IF(ISBLANK(T717)=TRUE," ",'2. Metadata'!B$98)</f>
        <v>most probable number per 100 mL</v>
      </c>
      <c r="V717" s="13" t="s">
        <v>9</v>
      </c>
      <c r="W717" s="18" t="str">
        <f>IF(ISBLANK(V717)=TRUE," ",'2. Metadata'!B$110)</f>
        <v>metres</v>
      </c>
      <c r="X717" s="20" t="s">
        <v>9</v>
      </c>
      <c r="Y717" s="18" t="str">
        <f>IF(ISBLANK(X717)=TRUE," ",'2. Metadata'!B$122)</f>
        <v>metres3 per second</v>
      </c>
      <c r="Z717" s="19">
        <v>2.2000000000000002</v>
      </c>
      <c r="AA717" s="18" t="str">
        <f>IF(ISBLANK(Z717)=TRUE," ",'2. Metadata'!B$134)</f>
        <v>millimetres</v>
      </c>
      <c r="AB717" s="19" t="s">
        <v>9</v>
      </c>
      <c r="AC717" s="18" t="str">
        <f>IF(ISBLANK(X717)=TRUE," ",'2. Metadata'!B$146)</f>
        <v>N/A</v>
      </c>
      <c r="AD717" s="3" t="s">
        <v>9</v>
      </c>
      <c r="AE717" s="7"/>
      <c r="AF717" s="8"/>
      <c r="AG717" s="8"/>
      <c r="AH717" s="8"/>
      <c r="AI717" s="8"/>
      <c r="AJ717" s="8"/>
      <c r="AK717" s="8"/>
      <c r="AL717" s="8"/>
      <c r="AM717" s="8"/>
      <c r="AN717" s="8"/>
      <c r="AO717" s="8"/>
    </row>
    <row r="718" spans="1:41" x14ac:dyDescent="0.2">
      <c r="A718" s="24" t="s">
        <v>1191</v>
      </c>
      <c r="B718" s="10" t="s">
        <v>7</v>
      </c>
      <c r="C718" s="2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49.57</v>
      </c>
      <c r="D718" s="12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-117.65</v>
      </c>
      <c r="E718" s="19" t="s">
        <v>9</v>
      </c>
      <c r="F718" s="13" t="s">
        <v>1192</v>
      </c>
      <c r="G718" s="14" t="str">
        <f>IF(ISBLANK(F718)=TRUE," ",'2. Metadata'!B$14)</f>
        <v>observation</v>
      </c>
      <c r="H718" s="13">
        <v>10.5</v>
      </c>
      <c r="I718" s="21" t="str">
        <f>IF(ISBLANK(H718)=TRUE," ",'2. Metadata'!B$26)</f>
        <v>degrees Celsius</v>
      </c>
      <c r="J718" s="13">
        <v>7.5</v>
      </c>
      <c r="K718" s="21" t="str">
        <f>IF(ISBLANK(J718)=TRUE," ",'2. Metadata'!B$38)</f>
        <v>degrees Celsius</v>
      </c>
      <c r="L718" s="13">
        <v>2.1</v>
      </c>
      <c r="M718" s="18" t="str">
        <f>IF(ISBLANK(L718)=TRUE," ",'2. Metadata'!B$50)</f>
        <v>milligrams per litre</v>
      </c>
      <c r="N718" s="13">
        <v>40.6</v>
      </c>
      <c r="O718" s="18" t="str">
        <f>IF(ISBLANK(N718)=TRUE," ",'2. Metadata'!B$62)</f>
        <v>microSiemens per centimetre</v>
      </c>
      <c r="P718" s="13">
        <v>0.35</v>
      </c>
      <c r="Q718" s="18" t="str">
        <f>IF(ISBLANK(P718)=TRUE," ",'2. Metadata'!B$74)</f>
        <v>NTU</v>
      </c>
      <c r="R718" s="13" t="s">
        <v>9</v>
      </c>
      <c r="S718" s="18" t="str">
        <f>IF(ISBLANK(R718)=TRUE," ",'2. Metadata'!B$86)</f>
        <v>most probable number per 100 mL</v>
      </c>
      <c r="T718" s="13" t="s">
        <v>9</v>
      </c>
      <c r="U718" s="18" t="str">
        <f>IF(ISBLANK(T718)=TRUE," ",'2. Metadata'!B$98)</f>
        <v>most probable number per 100 mL</v>
      </c>
      <c r="V718" s="13">
        <v>0.27800000000000002</v>
      </c>
      <c r="W718" s="18" t="str">
        <f>IF(ISBLANK(V718)=TRUE," ",'2. Metadata'!B$110)</f>
        <v>metres</v>
      </c>
      <c r="X718" s="20">
        <v>0.314</v>
      </c>
      <c r="Y718" s="18" t="str">
        <f>IF(ISBLANK(X718)=TRUE," ",'2. Metadata'!B$122)</f>
        <v>metres3 per second</v>
      </c>
      <c r="Z718" s="19">
        <v>0.6</v>
      </c>
      <c r="AA718" s="18" t="str">
        <f>IF(ISBLANK(Z718)=TRUE," ",'2. Metadata'!B$134)</f>
        <v>millimetres</v>
      </c>
      <c r="AB718" s="19" t="s">
        <v>24</v>
      </c>
      <c r="AC718" s="18" t="str">
        <f>IF(ISBLANK(X718)=TRUE," ",'2. Metadata'!B$146)</f>
        <v>N/A</v>
      </c>
      <c r="AD718" s="3" t="s">
        <v>9</v>
      </c>
      <c r="AE718" s="7"/>
      <c r="AF718" s="8"/>
      <c r="AG718" s="8"/>
      <c r="AH718" s="8"/>
      <c r="AI718" s="8"/>
      <c r="AJ718" s="8"/>
      <c r="AK718" s="8"/>
      <c r="AL718" s="8"/>
      <c r="AM718" s="8"/>
      <c r="AN718" s="8"/>
      <c r="AO718" s="8"/>
    </row>
    <row r="719" spans="1:41" x14ac:dyDescent="0.2">
      <c r="A719" s="24" t="s">
        <v>1193</v>
      </c>
      <c r="B719" s="10" t="s">
        <v>7</v>
      </c>
      <c r="C719" s="2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49.57</v>
      </c>
      <c r="D719" s="12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-117.65</v>
      </c>
      <c r="E719" s="19" t="s">
        <v>9</v>
      </c>
      <c r="F719" s="13" t="s">
        <v>9</v>
      </c>
      <c r="G719" s="14" t="str">
        <f>IF(ISBLANK(F719)=TRUE," ",'2. Metadata'!B$14)</f>
        <v>observation</v>
      </c>
      <c r="H719" s="13" t="s">
        <v>9</v>
      </c>
      <c r="I719" s="21" t="str">
        <f>IF(ISBLANK(H719)=TRUE," ",'2. Metadata'!B$26)</f>
        <v>degrees Celsius</v>
      </c>
      <c r="J719" s="13" t="s">
        <v>9</v>
      </c>
      <c r="K719" s="21" t="str">
        <f>IF(ISBLANK(J719)=TRUE," ",'2. Metadata'!B$38)</f>
        <v>degrees Celsius</v>
      </c>
      <c r="L719" s="13" t="s">
        <v>9</v>
      </c>
      <c r="M719" s="18" t="str">
        <f>IF(ISBLANK(L719)=TRUE," ",'2. Metadata'!B$50)</f>
        <v>milligrams per litre</v>
      </c>
      <c r="N719" s="13" t="s">
        <v>9</v>
      </c>
      <c r="O719" s="18" t="str">
        <f>IF(ISBLANK(N719)=TRUE," ",'2. Metadata'!B$62)</f>
        <v>microSiemens per centimetre</v>
      </c>
      <c r="P719" s="13" t="s">
        <v>9</v>
      </c>
      <c r="Q719" s="18" t="str">
        <f>IF(ISBLANK(P719)=TRUE," ",'2. Metadata'!B$74)</f>
        <v>NTU</v>
      </c>
      <c r="R719" s="13" t="s">
        <v>9</v>
      </c>
      <c r="S719" s="18" t="str">
        <f>IF(ISBLANK(R719)=TRUE," ",'2. Metadata'!B$86)</f>
        <v>most probable number per 100 mL</v>
      </c>
      <c r="T719" s="13" t="s">
        <v>9</v>
      </c>
      <c r="U719" s="18" t="str">
        <f>IF(ISBLANK(T719)=TRUE," ",'2. Metadata'!B$98)</f>
        <v>most probable number per 100 mL</v>
      </c>
      <c r="V719" s="13" t="s">
        <v>9</v>
      </c>
      <c r="W719" s="18" t="str">
        <f>IF(ISBLANK(V719)=TRUE," ",'2. Metadata'!B$110)</f>
        <v>metres</v>
      </c>
      <c r="X719" s="20" t="s">
        <v>9</v>
      </c>
      <c r="Y719" s="18" t="str">
        <f>IF(ISBLANK(X719)=TRUE," ",'2. Metadata'!B$122)</f>
        <v>metres3 per second</v>
      </c>
      <c r="Z719" s="19">
        <v>0</v>
      </c>
      <c r="AA719" s="18" t="str">
        <f>IF(ISBLANK(Z719)=TRUE," ",'2. Metadata'!B$134)</f>
        <v>millimetres</v>
      </c>
      <c r="AB719" s="19" t="s">
        <v>9</v>
      </c>
      <c r="AC719" s="18" t="str">
        <f>IF(ISBLANK(X719)=TRUE," ",'2. Metadata'!B$146)</f>
        <v>N/A</v>
      </c>
      <c r="AD719" s="3" t="s">
        <v>9</v>
      </c>
      <c r="AE719" s="7"/>
      <c r="AF719" s="8"/>
      <c r="AG719" s="8"/>
      <c r="AH719" s="8"/>
      <c r="AI719" s="8"/>
      <c r="AJ719" s="8"/>
      <c r="AK719" s="8"/>
      <c r="AL719" s="8"/>
      <c r="AM719" s="8"/>
      <c r="AN719" s="8"/>
      <c r="AO719" s="8"/>
    </row>
    <row r="720" spans="1:41" x14ac:dyDescent="0.2">
      <c r="A720" s="24" t="s">
        <v>1194</v>
      </c>
      <c r="B720" s="10" t="s">
        <v>7</v>
      </c>
      <c r="C720" s="2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49.57</v>
      </c>
      <c r="D720" s="12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-117.65</v>
      </c>
      <c r="E720" s="19" t="s">
        <v>9</v>
      </c>
      <c r="F720" s="13" t="s">
        <v>1195</v>
      </c>
      <c r="G720" s="14" t="str">
        <f>IF(ISBLANK(F720)=TRUE," ",'2. Metadata'!B$14)</f>
        <v>observation</v>
      </c>
      <c r="H720" s="13">
        <v>9.5</v>
      </c>
      <c r="I720" s="21" t="str">
        <f>IF(ISBLANK(H720)=TRUE," ",'2. Metadata'!B$26)</f>
        <v>degrees Celsius</v>
      </c>
      <c r="J720" s="13">
        <v>6.5</v>
      </c>
      <c r="K720" s="21" t="str">
        <f>IF(ISBLANK(J720)=TRUE," ",'2. Metadata'!B$38)</f>
        <v>degrees Celsius</v>
      </c>
      <c r="L720" s="13" t="s">
        <v>9</v>
      </c>
      <c r="M720" s="18" t="str">
        <f>IF(ISBLANK(L720)=TRUE," ",'2. Metadata'!B$50)</f>
        <v>milligrams per litre</v>
      </c>
      <c r="N720" s="13" t="s">
        <v>9</v>
      </c>
      <c r="O720" s="18" t="str">
        <f>IF(ISBLANK(N720)=TRUE," ",'2. Metadata'!B$62)</f>
        <v>microSiemens per centimetre</v>
      </c>
      <c r="P720" s="13" t="s">
        <v>9</v>
      </c>
      <c r="Q720" s="18" t="str">
        <f>IF(ISBLANK(P720)=TRUE," ",'2. Metadata'!B$74)</f>
        <v>NTU</v>
      </c>
      <c r="R720" s="13" t="s">
        <v>9</v>
      </c>
      <c r="S720" s="18" t="str">
        <f>IF(ISBLANK(R720)=TRUE," ",'2. Metadata'!B$86)</f>
        <v>most probable number per 100 mL</v>
      </c>
      <c r="T720" s="13" t="s">
        <v>9</v>
      </c>
      <c r="U720" s="18" t="str">
        <f>IF(ISBLANK(T720)=TRUE," ",'2. Metadata'!B$98)</f>
        <v>most probable number per 100 mL</v>
      </c>
      <c r="V720" s="13">
        <v>0.3</v>
      </c>
      <c r="W720" s="18" t="str">
        <f>IF(ISBLANK(V720)=TRUE," ",'2. Metadata'!B$110)</f>
        <v>metres</v>
      </c>
      <c r="X720" s="20">
        <v>0.35199999999999998</v>
      </c>
      <c r="Y720" s="18" t="str">
        <f>IF(ISBLANK(X720)=TRUE," ",'2. Metadata'!B$122)</f>
        <v>metres3 per second</v>
      </c>
      <c r="Z720" s="19" t="s">
        <v>9</v>
      </c>
      <c r="AA720" s="18" t="str">
        <f>IF(ISBLANK(Z720)=TRUE," ",'2. Metadata'!B$134)</f>
        <v>millimetres</v>
      </c>
      <c r="AB720" s="19" t="s">
        <v>24</v>
      </c>
      <c r="AC720" s="18" t="str">
        <f>IF(ISBLANK(X720)=TRUE," ",'2. Metadata'!B$146)</f>
        <v>N/A</v>
      </c>
      <c r="AD720" s="3" t="s">
        <v>9</v>
      </c>
      <c r="AE720" s="7"/>
      <c r="AF720" s="8"/>
      <c r="AG720" s="8"/>
      <c r="AH720" s="8"/>
      <c r="AI720" s="8"/>
      <c r="AJ720" s="8"/>
      <c r="AK720" s="8"/>
      <c r="AL720" s="8"/>
      <c r="AM720" s="8"/>
      <c r="AN720" s="8"/>
      <c r="AO720" s="8"/>
    </row>
    <row r="721" spans="1:41" x14ac:dyDescent="0.2">
      <c r="A721" s="24" t="s">
        <v>1196</v>
      </c>
      <c r="B721" s="10" t="s">
        <v>7</v>
      </c>
      <c r="C721" s="2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49.57</v>
      </c>
      <c r="D721" s="12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-117.65</v>
      </c>
      <c r="E721" s="19" t="s">
        <v>9</v>
      </c>
      <c r="F721" s="13" t="s">
        <v>1197</v>
      </c>
      <c r="G721" s="14" t="str">
        <f>IF(ISBLANK(F721)=TRUE," ",'2. Metadata'!B$14)</f>
        <v>observation</v>
      </c>
      <c r="H721" s="13">
        <v>10</v>
      </c>
      <c r="I721" s="21" t="str">
        <f>IF(ISBLANK(H721)=TRUE," ",'2. Metadata'!B$26)</f>
        <v>degrees Celsius</v>
      </c>
      <c r="J721" s="13">
        <v>5.5</v>
      </c>
      <c r="K721" s="21" t="str">
        <f>IF(ISBLANK(J721)=TRUE," ",'2. Metadata'!B$38)</f>
        <v>degrees Celsius</v>
      </c>
      <c r="L721" s="13" t="s">
        <v>9</v>
      </c>
      <c r="M721" s="18" t="str">
        <f>IF(ISBLANK(L721)=TRUE," ",'2. Metadata'!B$50)</f>
        <v>milligrams per litre</v>
      </c>
      <c r="N721" s="13" t="s">
        <v>9</v>
      </c>
      <c r="O721" s="18" t="str">
        <f>IF(ISBLANK(N721)=TRUE," ",'2. Metadata'!B$62)</f>
        <v>microSiemens per centimetre</v>
      </c>
      <c r="P721" s="13" t="s">
        <v>9</v>
      </c>
      <c r="Q721" s="18" t="str">
        <f>IF(ISBLANK(P721)=TRUE," ",'2. Metadata'!B$74)</f>
        <v>NTU</v>
      </c>
      <c r="R721" s="13" t="s">
        <v>9</v>
      </c>
      <c r="S721" s="18" t="str">
        <f>IF(ISBLANK(R721)=TRUE," ",'2. Metadata'!B$86)</f>
        <v>most probable number per 100 mL</v>
      </c>
      <c r="T721" s="13" t="s">
        <v>9</v>
      </c>
      <c r="U721" s="18" t="str">
        <f>IF(ISBLANK(T721)=TRUE," ",'2. Metadata'!B$98)</f>
        <v>most probable number per 100 mL</v>
      </c>
      <c r="V721" s="13">
        <v>0.26800000000000002</v>
      </c>
      <c r="W721" s="18" t="str">
        <f>IF(ISBLANK(V721)=TRUE," ",'2. Metadata'!B$110)</f>
        <v>metres</v>
      </c>
      <c r="X721" s="20">
        <v>0.29799999999999999</v>
      </c>
      <c r="Y721" s="18" t="str">
        <f>IF(ISBLANK(X721)=TRUE," ",'2. Metadata'!B$122)</f>
        <v>metres3 per second</v>
      </c>
      <c r="Z721" s="19" t="s">
        <v>9</v>
      </c>
      <c r="AA721" s="18" t="str">
        <f>IF(ISBLANK(Z721)=TRUE," ",'2. Metadata'!B$134)</f>
        <v>millimetres</v>
      </c>
      <c r="AB721" s="19" t="s">
        <v>24</v>
      </c>
      <c r="AC721" s="18" t="str">
        <f>IF(ISBLANK(X721)=TRUE," ",'2. Metadata'!B$146)</f>
        <v>N/A</v>
      </c>
      <c r="AD721" s="3" t="s">
        <v>9</v>
      </c>
      <c r="AE721" s="7"/>
      <c r="AF721" s="8"/>
      <c r="AG721" s="8"/>
      <c r="AH721" s="8"/>
      <c r="AI721" s="8"/>
      <c r="AJ721" s="8"/>
      <c r="AK721" s="8"/>
      <c r="AL721" s="8"/>
      <c r="AM721" s="8"/>
      <c r="AN721" s="8"/>
      <c r="AO721" s="8"/>
    </row>
    <row r="722" spans="1:41" x14ac:dyDescent="0.2">
      <c r="A722" s="24" t="s">
        <v>1198</v>
      </c>
      <c r="B722" s="10" t="s">
        <v>7</v>
      </c>
      <c r="C722" s="2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49.57</v>
      </c>
      <c r="D722" s="12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-117.65</v>
      </c>
      <c r="E722" s="19" t="s">
        <v>9</v>
      </c>
      <c r="F722" s="13" t="s">
        <v>1199</v>
      </c>
      <c r="G722" s="14" t="str">
        <f>IF(ISBLANK(F722)=TRUE," ",'2. Metadata'!B$14)</f>
        <v>observation</v>
      </c>
      <c r="H722" s="13">
        <v>10</v>
      </c>
      <c r="I722" s="21" t="str">
        <f>IF(ISBLANK(H722)=TRUE," ",'2. Metadata'!B$26)</f>
        <v>degrees Celsius</v>
      </c>
      <c r="J722" s="13">
        <v>6.5</v>
      </c>
      <c r="K722" s="21" t="str">
        <f>IF(ISBLANK(J722)=TRUE," ",'2. Metadata'!B$38)</f>
        <v>degrees Celsius</v>
      </c>
      <c r="L722" s="13" t="s">
        <v>9</v>
      </c>
      <c r="M722" s="18" t="str">
        <f>IF(ISBLANK(L722)=TRUE," ",'2. Metadata'!B$50)</f>
        <v>milligrams per litre</v>
      </c>
      <c r="N722" s="13" t="s">
        <v>9</v>
      </c>
      <c r="O722" s="18" t="str">
        <f>IF(ISBLANK(N722)=TRUE," ",'2. Metadata'!B$62)</f>
        <v>microSiemens per centimetre</v>
      </c>
      <c r="P722" s="13" t="s">
        <v>9</v>
      </c>
      <c r="Q722" s="18" t="str">
        <f>IF(ISBLANK(P722)=TRUE," ",'2. Metadata'!B$74)</f>
        <v>NTU</v>
      </c>
      <c r="R722" s="13" t="s">
        <v>9</v>
      </c>
      <c r="S722" s="18" t="str">
        <f>IF(ISBLANK(R722)=TRUE," ",'2. Metadata'!B$86)</f>
        <v>most probable number per 100 mL</v>
      </c>
      <c r="T722" s="13" t="s">
        <v>9</v>
      </c>
      <c r="U722" s="18" t="str">
        <f>IF(ISBLANK(T722)=TRUE," ",'2. Metadata'!B$98)</f>
        <v>most probable number per 100 mL</v>
      </c>
      <c r="V722" s="13">
        <v>0.218</v>
      </c>
      <c r="W722" s="18" t="str">
        <f>IF(ISBLANK(V722)=TRUE," ",'2. Metadata'!B$110)</f>
        <v>metres</v>
      </c>
      <c r="X722" s="20">
        <v>0.22</v>
      </c>
      <c r="Y722" s="18" t="str">
        <f>IF(ISBLANK(X722)=TRUE," ",'2. Metadata'!B$122)</f>
        <v>metres3 per second</v>
      </c>
      <c r="Z722" s="19" t="s">
        <v>9</v>
      </c>
      <c r="AA722" s="18" t="str">
        <f>IF(ISBLANK(Z722)=TRUE," ",'2. Metadata'!B$134)</f>
        <v>millimetres</v>
      </c>
      <c r="AB722" s="19" t="s">
        <v>24</v>
      </c>
      <c r="AC722" s="18" t="str">
        <f>IF(ISBLANK(X722)=TRUE," ",'2. Metadata'!B$146)</f>
        <v>N/A</v>
      </c>
      <c r="AD722" s="3" t="s">
        <v>9</v>
      </c>
      <c r="AE722" s="7"/>
      <c r="AF722" s="8"/>
      <c r="AG722" s="8"/>
      <c r="AH722" s="8"/>
      <c r="AI722" s="8"/>
      <c r="AJ722" s="8"/>
      <c r="AK722" s="8"/>
      <c r="AL722" s="8"/>
      <c r="AM722" s="8"/>
      <c r="AN722" s="8"/>
      <c r="AO722" s="8"/>
    </row>
    <row r="723" spans="1:41" x14ac:dyDescent="0.2">
      <c r="A723" s="24" t="s">
        <v>1200</v>
      </c>
      <c r="B723" s="10" t="s">
        <v>7</v>
      </c>
      <c r="C723" s="2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49.57</v>
      </c>
      <c r="D723" s="12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-117.65</v>
      </c>
      <c r="E723" s="19" t="s">
        <v>9</v>
      </c>
      <c r="F723" s="13" t="s">
        <v>1201</v>
      </c>
      <c r="G723" s="14" t="str">
        <f>IF(ISBLANK(F723)=TRUE," ",'2. Metadata'!B$14)</f>
        <v>observation</v>
      </c>
      <c r="H723" s="13">
        <v>9.5</v>
      </c>
      <c r="I723" s="21" t="str">
        <f>IF(ISBLANK(H723)=TRUE," ",'2. Metadata'!B$26)</f>
        <v>degrees Celsius</v>
      </c>
      <c r="J723" s="13">
        <v>7.5</v>
      </c>
      <c r="K723" s="21" t="str">
        <f>IF(ISBLANK(J723)=TRUE," ",'2. Metadata'!B$38)</f>
        <v>degrees Celsius</v>
      </c>
      <c r="L723" s="13">
        <v>0.9</v>
      </c>
      <c r="M723" s="18" t="str">
        <f>IF(ISBLANK(L723)=TRUE," ",'2. Metadata'!B$50)</f>
        <v>milligrams per litre</v>
      </c>
      <c r="N723" s="13">
        <v>42.2</v>
      </c>
      <c r="O723" s="18" t="str">
        <f>IF(ISBLANK(N723)=TRUE," ",'2. Metadata'!B$62)</f>
        <v>microSiemens per centimetre</v>
      </c>
      <c r="P723" s="13">
        <v>0.3</v>
      </c>
      <c r="Q723" s="18" t="str">
        <f>IF(ISBLANK(P723)=TRUE," ",'2. Metadata'!B$74)</f>
        <v>NTU</v>
      </c>
      <c r="R723" s="13" t="s">
        <v>9</v>
      </c>
      <c r="S723" s="18" t="str">
        <f>IF(ISBLANK(R723)=TRUE," ",'2. Metadata'!B$86)</f>
        <v>most probable number per 100 mL</v>
      </c>
      <c r="T723" s="13" t="s">
        <v>9</v>
      </c>
      <c r="U723" s="18" t="str">
        <f>IF(ISBLANK(T723)=TRUE," ",'2. Metadata'!B$98)</f>
        <v>most probable number per 100 mL</v>
      </c>
      <c r="V723" s="13">
        <v>0.22600000000000001</v>
      </c>
      <c r="W723" s="18" t="str">
        <f>IF(ISBLANK(V723)=TRUE," ",'2. Metadata'!B$110)</f>
        <v>metres</v>
      </c>
      <c r="X723" s="20">
        <v>0.23200000000000001</v>
      </c>
      <c r="Y723" s="18" t="str">
        <f>IF(ISBLANK(X723)=TRUE," ",'2. Metadata'!B$122)</f>
        <v>metres3 per second</v>
      </c>
      <c r="Z723" s="19" t="s">
        <v>9</v>
      </c>
      <c r="AA723" s="18" t="str">
        <f>IF(ISBLANK(Z723)=TRUE," ",'2. Metadata'!B$134)</f>
        <v>millimetres</v>
      </c>
      <c r="AB723" s="19" t="s">
        <v>24</v>
      </c>
      <c r="AC723" s="18" t="str">
        <f>IF(ISBLANK(X723)=TRUE," ",'2. Metadata'!B$146)</f>
        <v>N/A</v>
      </c>
      <c r="AD723" s="3" t="s">
        <v>9</v>
      </c>
      <c r="AE723" s="7"/>
      <c r="AF723" s="8"/>
      <c r="AG723" s="8"/>
      <c r="AH723" s="8"/>
      <c r="AI723" s="8"/>
      <c r="AJ723" s="8"/>
      <c r="AK723" s="8"/>
      <c r="AL723" s="8"/>
      <c r="AM723" s="8"/>
      <c r="AN723" s="8"/>
      <c r="AO723" s="8"/>
    </row>
    <row r="724" spans="1:41" x14ac:dyDescent="0.2">
      <c r="A724" s="24" t="s">
        <v>1202</v>
      </c>
      <c r="B724" s="10" t="s">
        <v>7</v>
      </c>
      <c r="C724" s="2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49.57</v>
      </c>
      <c r="D724" s="12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-117.65</v>
      </c>
      <c r="E724" s="19" t="s">
        <v>9</v>
      </c>
      <c r="F724" s="13" t="s">
        <v>1203</v>
      </c>
      <c r="G724" s="14" t="str">
        <f>IF(ISBLANK(F724)=TRUE," ",'2. Metadata'!B$14)</f>
        <v>observation</v>
      </c>
      <c r="H724" s="13">
        <v>11</v>
      </c>
      <c r="I724" s="21" t="str">
        <f>IF(ISBLANK(H724)=TRUE," ",'2. Metadata'!B$26)</f>
        <v>degrees Celsius</v>
      </c>
      <c r="J724" s="13">
        <v>7</v>
      </c>
      <c r="K724" s="21" t="str">
        <f>IF(ISBLANK(J724)=TRUE," ",'2. Metadata'!B$38)</f>
        <v>degrees Celsius</v>
      </c>
      <c r="L724" s="13" t="s">
        <v>9</v>
      </c>
      <c r="M724" s="18" t="str">
        <f>IF(ISBLANK(L724)=TRUE," ",'2. Metadata'!B$50)</f>
        <v>milligrams per litre</v>
      </c>
      <c r="N724" s="13" t="s">
        <v>9</v>
      </c>
      <c r="O724" s="18" t="str">
        <f>IF(ISBLANK(N724)=TRUE," ",'2. Metadata'!B$62)</f>
        <v>microSiemens per centimetre</v>
      </c>
      <c r="P724" s="13" t="s">
        <v>9</v>
      </c>
      <c r="Q724" s="18" t="str">
        <f>IF(ISBLANK(P724)=TRUE," ",'2. Metadata'!B$74)</f>
        <v>NTU</v>
      </c>
      <c r="R724" s="13" t="s">
        <v>9</v>
      </c>
      <c r="S724" s="18" t="str">
        <f>IF(ISBLANK(R724)=TRUE," ",'2. Metadata'!B$86)</f>
        <v>most probable number per 100 mL</v>
      </c>
      <c r="T724" s="13" t="s">
        <v>9</v>
      </c>
      <c r="U724" s="18" t="str">
        <f>IF(ISBLANK(T724)=TRUE," ",'2. Metadata'!B$98)</f>
        <v>most probable number per 100 mL</v>
      </c>
      <c r="V724" s="13">
        <v>0.19400000000000001</v>
      </c>
      <c r="W724" s="18" t="str">
        <f>IF(ISBLANK(V724)=TRUE," ",'2. Metadata'!B$110)</f>
        <v>metres</v>
      </c>
      <c r="X724" s="20">
        <v>0.185</v>
      </c>
      <c r="Y724" s="18" t="str">
        <f>IF(ISBLANK(X724)=TRUE," ",'2. Metadata'!B$122)</f>
        <v>metres3 per second</v>
      </c>
      <c r="Z724" s="19" t="s">
        <v>9</v>
      </c>
      <c r="AA724" s="18" t="str">
        <f>IF(ISBLANK(Z724)=TRUE," ",'2. Metadata'!B$134)</f>
        <v>millimetres</v>
      </c>
      <c r="AB724" s="19" t="s">
        <v>24</v>
      </c>
      <c r="AC724" s="18" t="str">
        <f>IF(ISBLANK(X724)=TRUE," ",'2. Metadata'!B$146)</f>
        <v>N/A</v>
      </c>
      <c r="AD724" s="3" t="s">
        <v>9</v>
      </c>
      <c r="AE724" s="7"/>
      <c r="AF724" s="8"/>
      <c r="AG724" s="8"/>
      <c r="AH724" s="8"/>
      <c r="AI724" s="8"/>
      <c r="AJ724" s="8"/>
      <c r="AK724" s="8"/>
      <c r="AL724" s="8"/>
      <c r="AM724" s="8"/>
      <c r="AN724" s="8"/>
      <c r="AO724" s="8"/>
    </row>
    <row r="725" spans="1:41" x14ac:dyDescent="0.2">
      <c r="A725" s="24" t="s">
        <v>1204</v>
      </c>
      <c r="B725" s="10" t="s">
        <v>7</v>
      </c>
      <c r="C725" s="2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49.57</v>
      </c>
      <c r="D725" s="12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-117.65</v>
      </c>
      <c r="E725" s="19" t="s">
        <v>9</v>
      </c>
      <c r="F725" s="13" t="s">
        <v>1205</v>
      </c>
      <c r="G725" s="14" t="str">
        <f>IF(ISBLANK(F725)=TRUE," ",'2. Metadata'!B$14)</f>
        <v>observation</v>
      </c>
      <c r="H725" s="13">
        <v>16</v>
      </c>
      <c r="I725" s="21" t="str">
        <f>IF(ISBLANK(H725)=TRUE," ",'2. Metadata'!B$26)</f>
        <v>degrees Celsius</v>
      </c>
      <c r="J725" s="13">
        <v>10</v>
      </c>
      <c r="K725" s="21" t="str">
        <f>IF(ISBLANK(J725)=TRUE," ",'2. Metadata'!B$38)</f>
        <v>degrees Celsius</v>
      </c>
      <c r="L725" s="13" t="s">
        <v>9</v>
      </c>
      <c r="M725" s="18" t="str">
        <f>IF(ISBLANK(L725)=TRUE," ",'2. Metadata'!B$50)</f>
        <v>milligrams per litre</v>
      </c>
      <c r="N725" s="13" t="s">
        <v>9</v>
      </c>
      <c r="O725" s="18" t="str">
        <f>IF(ISBLANK(N725)=TRUE," ",'2. Metadata'!B$62)</f>
        <v>microSiemens per centimetre</v>
      </c>
      <c r="P725" s="13" t="s">
        <v>9</v>
      </c>
      <c r="Q725" s="18" t="str">
        <f>IF(ISBLANK(P725)=TRUE," ",'2. Metadata'!B$74)</f>
        <v>NTU</v>
      </c>
      <c r="R725" s="13" t="s">
        <v>9</v>
      </c>
      <c r="S725" s="18" t="str">
        <f>IF(ISBLANK(R725)=TRUE," ",'2. Metadata'!B$86)</f>
        <v>most probable number per 100 mL</v>
      </c>
      <c r="T725" s="13" t="s">
        <v>9</v>
      </c>
      <c r="U725" s="18" t="str">
        <f>IF(ISBLANK(T725)=TRUE," ",'2. Metadata'!B$98)</f>
        <v>most probable number per 100 mL</v>
      </c>
      <c r="V725" s="13">
        <v>0.192</v>
      </c>
      <c r="W725" s="18" t="str">
        <f>IF(ISBLANK(V725)=TRUE," ",'2. Metadata'!B$110)</f>
        <v>metres</v>
      </c>
      <c r="X725" s="20">
        <v>0.182</v>
      </c>
      <c r="Y725" s="18" t="str">
        <f>IF(ISBLANK(X725)=TRUE," ",'2. Metadata'!B$122)</f>
        <v>metres3 per second</v>
      </c>
      <c r="Z725" s="19" t="s">
        <v>9</v>
      </c>
      <c r="AA725" s="18" t="str">
        <f>IF(ISBLANK(Z725)=TRUE," ",'2. Metadata'!B$134)</f>
        <v>millimetres</v>
      </c>
      <c r="AB725" s="19" t="s">
        <v>24</v>
      </c>
      <c r="AC725" s="18" t="str">
        <f>IF(ISBLANK(X725)=TRUE," ",'2. Metadata'!B$146)</f>
        <v>N/A</v>
      </c>
      <c r="AD725" s="3" t="s">
        <v>9</v>
      </c>
      <c r="AE725" s="7"/>
      <c r="AF725" s="8"/>
      <c r="AG725" s="8"/>
      <c r="AH725" s="8"/>
      <c r="AI725" s="8"/>
      <c r="AJ725" s="8"/>
      <c r="AK725" s="8"/>
      <c r="AL725" s="8"/>
      <c r="AM725" s="8"/>
      <c r="AN725" s="8"/>
      <c r="AO725" s="8"/>
    </row>
    <row r="726" spans="1:41" x14ac:dyDescent="0.2">
      <c r="A726" s="24" t="s">
        <v>1206</v>
      </c>
      <c r="B726" s="10" t="s">
        <v>7</v>
      </c>
      <c r="C726" s="2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49.57</v>
      </c>
      <c r="D726" s="12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-117.65</v>
      </c>
      <c r="E726" s="19" t="s">
        <v>9</v>
      </c>
      <c r="F726" s="13" t="s">
        <v>1207</v>
      </c>
      <c r="G726" s="14" t="str">
        <f>IF(ISBLANK(F726)=TRUE," ",'2. Metadata'!B$14)</f>
        <v>observation</v>
      </c>
      <c r="H726" s="13">
        <v>11.5</v>
      </c>
      <c r="I726" s="21" t="str">
        <f>IF(ISBLANK(H726)=TRUE," ",'2. Metadata'!B$26)</f>
        <v>degrees Celsius</v>
      </c>
      <c r="J726" s="13">
        <v>8.5</v>
      </c>
      <c r="K726" s="21" t="str">
        <f>IF(ISBLANK(J726)=TRUE," ",'2. Metadata'!B$38)</f>
        <v>degrees Celsius</v>
      </c>
      <c r="L726" s="13" t="s">
        <v>9</v>
      </c>
      <c r="M726" s="18" t="str">
        <f>IF(ISBLANK(L726)=TRUE," ",'2. Metadata'!B$50)</f>
        <v>milligrams per litre</v>
      </c>
      <c r="N726" s="13" t="s">
        <v>9</v>
      </c>
      <c r="O726" s="18" t="str">
        <f>IF(ISBLANK(N726)=TRUE," ",'2. Metadata'!B$62)</f>
        <v>microSiemens per centimetre</v>
      </c>
      <c r="P726" s="13" t="s">
        <v>9</v>
      </c>
      <c r="Q726" s="18" t="str">
        <f>IF(ISBLANK(P726)=TRUE," ",'2. Metadata'!B$74)</f>
        <v>NTU</v>
      </c>
      <c r="R726" s="13" t="s">
        <v>9</v>
      </c>
      <c r="S726" s="18" t="str">
        <f>IF(ISBLANK(R726)=TRUE," ",'2. Metadata'!B$86)</f>
        <v>most probable number per 100 mL</v>
      </c>
      <c r="T726" s="13" t="s">
        <v>9</v>
      </c>
      <c r="U726" s="18" t="str">
        <f>IF(ISBLANK(T726)=TRUE," ",'2. Metadata'!B$98)</f>
        <v>most probable number per 100 mL</v>
      </c>
      <c r="V726" s="13">
        <v>0.18</v>
      </c>
      <c r="W726" s="18" t="str">
        <f>IF(ISBLANK(V726)=TRUE," ",'2. Metadata'!B$110)</f>
        <v>metres</v>
      </c>
      <c r="X726" s="20">
        <v>0.16600000000000001</v>
      </c>
      <c r="Y726" s="18" t="str">
        <f>IF(ISBLANK(X726)=TRUE," ",'2. Metadata'!B$122)</f>
        <v>metres3 per second</v>
      </c>
      <c r="Z726" s="19" t="s">
        <v>9</v>
      </c>
      <c r="AA726" s="18" t="str">
        <f>IF(ISBLANK(Z726)=TRUE," ",'2. Metadata'!B$134)</f>
        <v>millimetres</v>
      </c>
      <c r="AB726" s="19" t="s">
        <v>24</v>
      </c>
      <c r="AC726" s="18" t="str">
        <f>IF(ISBLANK(X726)=TRUE," ",'2. Metadata'!B$146)</f>
        <v>N/A</v>
      </c>
      <c r="AD726" s="3" t="s">
        <v>9</v>
      </c>
      <c r="AE726" s="7"/>
      <c r="AF726" s="8"/>
      <c r="AG726" s="8"/>
      <c r="AH726" s="8"/>
      <c r="AI726" s="8"/>
      <c r="AJ726" s="8"/>
      <c r="AK726" s="8"/>
      <c r="AL726" s="8"/>
      <c r="AM726" s="8"/>
      <c r="AN726" s="8"/>
      <c r="AO726" s="8"/>
    </row>
    <row r="727" spans="1:41" x14ac:dyDescent="0.2">
      <c r="A727" s="24" t="s">
        <v>1208</v>
      </c>
      <c r="B727" s="10" t="s">
        <v>7</v>
      </c>
      <c r="C727" s="2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49.57</v>
      </c>
      <c r="D727" s="12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-117.65</v>
      </c>
      <c r="E727" s="19" t="s">
        <v>9</v>
      </c>
      <c r="F727" s="13" t="s">
        <v>1209</v>
      </c>
      <c r="G727" s="14" t="str">
        <f>IF(ISBLANK(F727)=TRUE," ",'2. Metadata'!B$14)</f>
        <v>observation</v>
      </c>
      <c r="H727" s="13">
        <v>9.5</v>
      </c>
      <c r="I727" s="21" t="str">
        <f>IF(ISBLANK(H727)=TRUE," ",'2. Metadata'!B$26)</f>
        <v>degrees Celsius</v>
      </c>
      <c r="J727" s="13">
        <v>7.5</v>
      </c>
      <c r="K727" s="21" t="str">
        <f>IF(ISBLANK(J727)=TRUE," ",'2. Metadata'!B$38)</f>
        <v>degrees Celsius</v>
      </c>
      <c r="L727" s="13" t="s">
        <v>9</v>
      </c>
      <c r="M727" s="18" t="str">
        <f>IF(ISBLANK(L727)=TRUE," ",'2. Metadata'!B$50)</f>
        <v>milligrams per litre</v>
      </c>
      <c r="N727" s="13" t="s">
        <v>9</v>
      </c>
      <c r="O727" s="18" t="str">
        <f>IF(ISBLANK(N727)=TRUE," ",'2. Metadata'!B$62)</f>
        <v>microSiemens per centimetre</v>
      </c>
      <c r="P727" s="13" t="s">
        <v>9</v>
      </c>
      <c r="Q727" s="18" t="str">
        <f>IF(ISBLANK(P727)=TRUE," ",'2. Metadata'!B$74)</f>
        <v>NTU</v>
      </c>
      <c r="R727" s="13" t="s">
        <v>9</v>
      </c>
      <c r="S727" s="18" t="str">
        <f>IF(ISBLANK(R727)=TRUE," ",'2. Metadata'!B$86)</f>
        <v>most probable number per 100 mL</v>
      </c>
      <c r="T727" s="13" t="s">
        <v>9</v>
      </c>
      <c r="U727" s="18" t="str">
        <f>IF(ISBLANK(T727)=TRUE," ",'2. Metadata'!B$98)</f>
        <v>most probable number per 100 mL</v>
      </c>
      <c r="V727" s="13">
        <v>0.16400000000000001</v>
      </c>
      <c r="W727" s="18" t="str">
        <f>IF(ISBLANK(V727)=TRUE," ",'2. Metadata'!B$110)</f>
        <v>metres</v>
      </c>
      <c r="X727" s="20">
        <v>0.14499999999999999</v>
      </c>
      <c r="Y727" s="18" t="str">
        <f>IF(ISBLANK(X727)=TRUE," ",'2. Metadata'!B$122)</f>
        <v>metres3 per second</v>
      </c>
      <c r="Z727" s="19" t="s">
        <v>9</v>
      </c>
      <c r="AA727" s="18" t="str">
        <f>IF(ISBLANK(Z727)=TRUE," ",'2. Metadata'!B$134)</f>
        <v>millimetres</v>
      </c>
      <c r="AB727" s="19" t="s">
        <v>24</v>
      </c>
      <c r="AC727" s="18" t="str">
        <f>IF(ISBLANK(X727)=TRUE," ",'2. Metadata'!B$146)</f>
        <v>N/A</v>
      </c>
      <c r="AD727" s="3" t="s">
        <v>9</v>
      </c>
      <c r="AE727" s="7"/>
      <c r="AF727" s="8"/>
      <c r="AG727" s="8"/>
      <c r="AH727" s="8"/>
      <c r="AI727" s="8"/>
      <c r="AJ727" s="8"/>
      <c r="AK727" s="8"/>
      <c r="AL727" s="8"/>
      <c r="AM727" s="8"/>
      <c r="AN727" s="8"/>
      <c r="AO727" s="8"/>
    </row>
    <row r="728" spans="1:41" x14ac:dyDescent="0.2">
      <c r="A728" s="24" t="s">
        <v>1210</v>
      </c>
      <c r="B728" s="10" t="s">
        <v>7</v>
      </c>
      <c r="C728" s="2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49.57</v>
      </c>
      <c r="D728" s="12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-117.65</v>
      </c>
      <c r="E728" s="19" t="s">
        <v>9</v>
      </c>
      <c r="F728" s="13" t="s">
        <v>1211</v>
      </c>
      <c r="G728" s="14" t="str">
        <f>IF(ISBLANK(F728)=TRUE," ",'2. Metadata'!B$14)</f>
        <v>observation</v>
      </c>
      <c r="H728" s="13">
        <v>14.5</v>
      </c>
      <c r="I728" s="21" t="str">
        <f>IF(ISBLANK(H728)=TRUE," ",'2. Metadata'!B$26)</f>
        <v>degrees Celsius</v>
      </c>
      <c r="J728" s="13">
        <v>9</v>
      </c>
      <c r="K728" s="21" t="str">
        <f>IF(ISBLANK(J728)=TRUE," ",'2. Metadata'!B$38)</f>
        <v>degrees Celsius</v>
      </c>
      <c r="L728" s="13" t="s">
        <v>9</v>
      </c>
      <c r="M728" s="18" t="str">
        <f>IF(ISBLANK(L728)=TRUE," ",'2. Metadata'!B$50)</f>
        <v>milligrams per litre</v>
      </c>
      <c r="N728" s="13" t="s">
        <v>9</v>
      </c>
      <c r="O728" s="18" t="str">
        <f>IF(ISBLANK(N728)=TRUE," ",'2. Metadata'!B$62)</f>
        <v>microSiemens per centimetre</v>
      </c>
      <c r="P728" s="13" t="s">
        <v>9</v>
      </c>
      <c r="Q728" s="18" t="str">
        <f>IF(ISBLANK(P728)=TRUE," ",'2. Metadata'!B$74)</f>
        <v>NTU</v>
      </c>
      <c r="R728" s="13" t="s">
        <v>9</v>
      </c>
      <c r="S728" s="18" t="str">
        <f>IF(ISBLANK(R728)=TRUE," ",'2. Metadata'!B$86)</f>
        <v>most probable number per 100 mL</v>
      </c>
      <c r="T728" s="13" t="s">
        <v>9</v>
      </c>
      <c r="U728" s="18" t="str">
        <f>IF(ISBLANK(T728)=TRUE," ",'2. Metadata'!B$98)</f>
        <v>most probable number per 100 mL</v>
      </c>
      <c r="V728" s="13">
        <v>0.13600000000000001</v>
      </c>
      <c r="W728" s="18" t="str">
        <f>IF(ISBLANK(V728)=TRUE," ",'2. Metadata'!B$110)</f>
        <v>metres</v>
      </c>
      <c r="X728" s="20">
        <v>0.11</v>
      </c>
      <c r="Y728" s="18" t="str">
        <f>IF(ISBLANK(X728)=TRUE," ",'2. Metadata'!B$122)</f>
        <v>metres3 per second</v>
      </c>
      <c r="Z728" s="19" t="s">
        <v>9</v>
      </c>
      <c r="AA728" s="18" t="str">
        <f>IF(ISBLANK(Z728)=TRUE," ",'2. Metadata'!B$134)</f>
        <v>millimetres</v>
      </c>
      <c r="AB728" s="19" t="s">
        <v>24</v>
      </c>
      <c r="AC728" s="18" t="str">
        <f>IF(ISBLANK(X728)=TRUE," ",'2. Metadata'!B$146)</f>
        <v>N/A</v>
      </c>
      <c r="AD728" s="3" t="s">
        <v>9</v>
      </c>
      <c r="AE728" s="7"/>
      <c r="AF728" s="8"/>
      <c r="AG728" s="8"/>
      <c r="AH728" s="8"/>
      <c r="AI728" s="8"/>
      <c r="AJ728" s="8"/>
      <c r="AK728" s="8"/>
      <c r="AL728" s="8"/>
      <c r="AM728" s="8"/>
      <c r="AN728" s="8"/>
      <c r="AO728" s="8"/>
    </row>
    <row r="729" spans="1:41" x14ac:dyDescent="0.2">
      <c r="A729" s="24" t="s">
        <v>1212</v>
      </c>
      <c r="B729" s="10" t="s">
        <v>7</v>
      </c>
      <c r="C729" s="2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49.57</v>
      </c>
      <c r="D729" s="12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-117.65</v>
      </c>
      <c r="E729" s="19" t="s">
        <v>9</v>
      </c>
      <c r="F729" s="13" t="s">
        <v>1205</v>
      </c>
      <c r="G729" s="14" t="str">
        <f>IF(ISBLANK(F729)=TRUE," ",'2. Metadata'!B$14)</f>
        <v>observation</v>
      </c>
      <c r="H729" s="13">
        <v>14.5</v>
      </c>
      <c r="I729" s="21" t="str">
        <f>IF(ISBLANK(H729)=TRUE," ",'2. Metadata'!B$26)</f>
        <v>degrees Celsius</v>
      </c>
      <c r="J729" s="13">
        <v>9.5</v>
      </c>
      <c r="K729" s="21" t="str">
        <f>IF(ISBLANK(J729)=TRUE," ",'2. Metadata'!B$38)</f>
        <v>degrees Celsius</v>
      </c>
      <c r="L729" s="13">
        <v>1.2</v>
      </c>
      <c r="M729" s="18" t="str">
        <f>IF(ISBLANK(L729)=TRUE," ",'2. Metadata'!B$50)</f>
        <v>milligrams per litre</v>
      </c>
      <c r="N729" s="13">
        <v>54.7</v>
      </c>
      <c r="O729" s="18" t="str">
        <f>IF(ISBLANK(N729)=TRUE," ",'2. Metadata'!B$62)</f>
        <v>microSiemens per centimetre</v>
      </c>
      <c r="P729" s="13">
        <v>0.35</v>
      </c>
      <c r="Q729" s="18" t="str">
        <f>IF(ISBLANK(P729)=TRUE," ",'2. Metadata'!B$74)</f>
        <v>NTU</v>
      </c>
      <c r="R729" s="13" t="s">
        <v>9</v>
      </c>
      <c r="S729" s="18" t="str">
        <f>IF(ISBLANK(R729)=TRUE," ",'2. Metadata'!B$86)</f>
        <v>most probable number per 100 mL</v>
      </c>
      <c r="T729" s="13" t="s">
        <v>9</v>
      </c>
      <c r="U729" s="18" t="str">
        <f>IF(ISBLANK(T729)=TRUE," ",'2. Metadata'!B$98)</f>
        <v>most probable number per 100 mL</v>
      </c>
      <c r="V729" s="13">
        <v>0.11799999999999999</v>
      </c>
      <c r="W729" s="18" t="str">
        <f>IF(ISBLANK(V729)=TRUE," ",'2. Metadata'!B$110)</f>
        <v>metres</v>
      </c>
      <c r="X729" s="20">
        <v>8.8999999999999996E-2</v>
      </c>
      <c r="Y729" s="18" t="str">
        <f>IF(ISBLANK(X729)=TRUE," ",'2. Metadata'!B$122)</f>
        <v>metres3 per second</v>
      </c>
      <c r="Z729" s="19" t="s">
        <v>9</v>
      </c>
      <c r="AA729" s="18" t="str">
        <f>IF(ISBLANK(Z729)=TRUE," ",'2. Metadata'!B$134)</f>
        <v>millimetres</v>
      </c>
      <c r="AB729" s="19" t="s">
        <v>24</v>
      </c>
      <c r="AC729" s="18" t="str">
        <f>IF(ISBLANK(X729)=TRUE," ",'2. Metadata'!B$146)</f>
        <v>N/A</v>
      </c>
      <c r="AD729" s="3" t="s">
        <v>9</v>
      </c>
      <c r="AE729" s="7"/>
      <c r="AF729" s="8"/>
      <c r="AG729" s="8"/>
      <c r="AH729" s="8"/>
      <c r="AI729" s="8"/>
      <c r="AJ729" s="8"/>
      <c r="AK729" s="8"/>
      <c r="AL729" s="8"/>
      <c r="AM729" s="8"/>
      <c r="AN729" s="8"/>
      <c r="AO729" s="8"/>
    </row>
    <row r="730" spans="1:41" x14ac:dyDescent="0.2">
      <c r="A730" s="24" t="s">
        <v>1213</v>
      </c>
      <c r="B730" s="10" t="s">
        <v>7</v>
      </c>
      <c r="C730" s="2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49.57</v>
      </c>
      <c r="D730" s="12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-117.65</v>
      </c>
      <c r="E730" s="19" t="s">
        <v>9</v>
      </c>
      <c r="F730" s="13" t="s">
        <v>1205</v>
      </c>
      <c r="G730" s="14" t="str">
        <f>IF(ISBLANK(F730)=TRUE," ",'2. Metadata'!B$14)</f>
        <v>observation</v>
      </c>
      <c r="H730" s="13">
        <v>11.5</v>
      </c>
      <c r="I730" s="21" t="str">
        <f>IF(ISBLANK(H730)=TRUE," ",'2. Metadata'!B$26)</f>
        <v>degrees Celsius</v>
      </c>
      <c r="J730" s="13">
        <v>9</v>
      </c>
      <c r="K730" s="21" t="str">
        <f>IF(ISBLANK(J730)=TRUE," ",'2. Metadata'!B$38)</f>
        <v>degrees Celsius</v>
      </c>
      <c r="L730" s="13" t="s">
        <v>9</v>
      </c>
      <c r="M730" s="18" t="str">
        <f>IF(ISBLANK(L730)=TRUE," ",'2. Metadata'!B$50)</f>
        <v>milligrams per litre</v>
      </c>
      <c r="N730" s="13" t="s">
        <v>9</v>
      </c>
      <c r="O730" s="18" t="str">
        <f>IF(ISBLANK(N730)=TRUE," ",'2. Metadata'!B$62)</f>
        <v>microSiemens per centimetre</v>
      </c>
      <c r="P730" s="13" t="s">
        <v>9</v>
      </c>
      <c r="Q730" s="18" t="str">
        <f>IF(ISBLANK(P730)=TRUE," ",'2. Metadata'!B$74)</f>
        <v>NTU</v>
      </c>
      <c r="R730" s="13" t="s">
        <v>9</v>
      </c>
      <c r="S730" s="18" t="str">
        <f>IF(ISBLANK(R730)=TRUE," ",'2. Metadata'!B$86)</f>
        <v>most probable number per 100 mL</v>
      </c>
      <c r="T730" s="13" t="s">
        <v>9</v>
      </c>
      <c r="U730" s="18" t="str">
        <f>IF(ISBLANK(T730)=TRUE," ",'2. Metadata'!B$98)</f>
        <v>most probable number per 100 mL</v>
      </c>
      <c r="V730" s="13">
        <v>0.1</v>
      </c>
      <c r="W730" s="18" t="str">
        <f>IF(ISBLANK(V730)=TRUE," ",'2. Metadata'!B$110)</f>
        <v>metres</v>
      </c>
      <c r="X730" s="20">
        <v>7.0000000000000007E-2</v>
      </c>
      <c r="Y730" s="18" t="str">
        <f>IF(ISBLANK(X730)=TRUE," ",'2. Metadata'!B$122)</f>
        <v>metres3 per second</v>
      </c>
      <c r="Z730" s="19" t="s">
        <v>9</v>
      </c>
      <c r="AA730" s="18" t="str">
        <f>IF(ISBLANK(Z730)=TRUE," ",'2. Metadata'!B$134)</f>
        <v>millimetres</v>
      </c>
      <c r="AB730" s="19" t="s">
        <v>24</v>
      </c>
      <c r="AC730" s="18" t="str">
        <f>IF(ISBLANK(X730)=TRUE," ",'2. Metadata'!B$146)</f>
        <v>N/A</v>
      </c>
      <c r="AD730" s="3" t="s">
        <v>9</v>
      </c>
      <c r="AE730" s="7"/>
      <c r="AF730" s="8"/>
      <c r="AG730" s="8"/>
      <c r="AH730" s="8"/>
      <c r="AI730" s="8"/>
      <c r="AJ730" s="8"/>
      <c r="AK730" s="8"/>
      <c r="AL730" s="8"/>
      <c r="AM730" s="8"/>
      <c r="AN730" s="8"/>
      <c r="AO730" s="8"/>
    </row>
    <row r="731" spans="1:41" x14ac:dyDescent="0.2">
      <c r="A731" s="24" t="s">
        <v>1214</v>
      </c>
      <c r="B731" s="10" t="s">
        <v>7</v>
      </c>
      <c r="C731" s="2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49.57</v>
      </c>
      <c r="D731" s="12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-117.65</v>
      </c>
      <c r="E731" s="19" t="s">
        <v>9</v>
      </c>
      <c r="F731" s="13" t="s">
        <v>1205</v>
      </c>
      <c r="G731" s="14" t="str">
        <f>IF(ISBLANK(F731)=TRUE," ",'2. Metadata'!B$14)</f>
        <v>observation</v>
      </c>
      <c r="H731" s="13">
        <v>15.5</v>
      </c>
      <c r="I731" s="21" t="str">
        <f>IF(ISBLANK(H731)=TRUE," ",'2. Metadata'!B$26)</f>
        <v>degrees Celsius</v>
      </c>
      <c r="J731" s="13">
        <v>10</v>
      </c>
      <c r="K731" s="21" t="str">
        <f>IF(ISBLANK(J731)=TRUE," ",'2. Metadata'!B$38)</f>
        <v>degrees Celsius</v>
      </c>
      <c r="L731" s="13" t="s">
        <v>9</v>
      </c>
      <c r="M731" s="18" t="str">
        <f>IF(ISBLANK(L731)=TRUE," ",'2. Metadata'!B$50)</f>
        <v>milligrams per litre</v>
      </c>
      <c r="N731" s="13" t="s">
        <v>9</v>
      </c>
      <c r="O731" s="18" t="str">
        <f>IF(ISBLANK(N731)=TRUE," ",'2. Metadata'!B$62)</f>
        <v>microSiemens per centimetre</v>
      </c>
      <c r="P731" s="13" t="s">
        <v>9</v>
      </c>
      <c r="Q731" s="18" t="str">
        <f>IF(ISBLANK(P731)=TRUE," ",'2. Metadata'!B$74)</f>
        <v>NTU</v>
      </c>
      <c r="R731" s="13" t="s">
        <v>9</v>
      </c>
      <c r="S731" s="18" t="str">
        <f>IF(ISBLANK(R731)=TRUE," ",'2. Metadata'!B$86)</f>
        <v>most probable number per 100 mL</v>
      </c>
      <c r="T731" s="13" t="s">
        <v>9</v>
      </c>
      <c r="U731" s="18" t="str">
        <f>IF(ISBLANK(T731)=TRUE," ",'2. Metadata'!B$98)</f>
        <v>most probable number per 100 mL</v>
      </c>
      <c r="V731" s="13">
        <v>9.8000000000000004E-2</v>
      </c>
      <c r="W731" s="18" t="str">
        <f>IF(ISBLANK(V731)=TRUE," ",'2. Metadata'!B$110)</f>
        <v>metres</v>
      </c>
      <c r="X731" s="20">
        <v>6.8000000000000005E-2</v>
      </c>
      <c r="Y731" s="18" t="str">
        <f>IF(ISBLANK(X731)=TRUE," ",'2. Metadata'!B$122)</f>
        <v>metres3 per second</v>
      </c>
      <c r="Z731" s="19" t="s">
        <v>9</v>
      </c>
      <c r="AA731" s="18" t="str">
        <f>IF(ISBLANK(Z731)=TRUE," ",'2. Metadata'!B$134)</f>
        <v>millimetres</v>
      </c>
      <c r="AB731" s="19" t="s">
        <v>24</v>
      </c>
      <c r="AC731" s="18" t="str">
        <f>IF(ISBLANK(X731)=TRUE," ",'2. Metadata'!B$146)</f>
        <v>N/A</v>
      </c>
      <c r="AD731" s="3" t="s">
        <v>9</v>
      </c>
      <c r="AE731" s="7"/>
      <c r="AF731" s="8"/>
      <c r="AG731" s="8"/>
      <c r="AH731" s="8"/>
      <c r="AI731" s="8"/>
      <c r="AJ731" s="8"/>
      <c r="AK731" s="8"/>
      <c r="AL731" s="8"/>
      <c r="AM731" s="8"/>
      <c r="AN731" s="8"/>
      <c r="AO731" s="8"/>
    </row>
    <row r="732" spans="1:41" x14ac:dyDescent="0.2">
      <c r="A732" s="24" t="s">
        <v>1215</v>
      </c>
      <c r="B732" s="10" t="s">
        <v>7</v>
      </c>
      <c r="C732" s="2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49.57</v>
      </c>
      <c r="D732" s="12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-117.65</v>
      </c>
      <c r="E732" s="19" t="s">
        <v>9</v>
      </c>
      <c r="F732" s="13" t="s">
        <v>1216</v>
      </c>
      <c r="G732" s="14" t="str">
        <f>IF(ISBLANK(F732)=TRUE," ",'2. Metadata'!B$14)</f>
        <v>observation</v>
      </c>
      <c r="H732" s="13">
        <v>15</v>
      </c>
      <c r="I732" s="21" t="str">
        <f>IF(ISBLANK(H732)=TRUE," ",'2. Metadata'!B$26)</f>
        <v>degrees Celsius</v>
      </c>
      <c r="J732" s="13">
        <v>10</v>
      </c>
      <c r="K732" s="21" t="str">
        <f>IF(ISBLANK(J732)=TRUE," ",'2. Metadata'!B$38)</f>
        <v>degrees Celsius</v>
      </c>
      <c r="L732" s="13" t="s">
        <v>9</v>
      </c>
      <c r="M732" s="18" t="str">
        <f>IF(ISBLANK(L732)=TRUE," ",'2. Metadata'!B$50)</f>
        <v>milligrams per litre</v>
      </c>
      <c r="N732" s="13" t="s">
        <v>9</v>
      </c>
      <c r="O732" s="18" t="str">
        <f>IF(ISBLANK(N732)=TRUE," ",'2. Metadata'!B$62)</f>
        <v>microSiemens per centimetre</v>
      </c>
      <c r="P732" s="13" t="s">
        <v>9</v>
      </c>
      <c r="Q732" s="18" t="str">
        <f>IF(ISBLANK(P732)=TRUE," ",'2. Metadata'!B$74)</f>
        <v>NTU</v>
      </c>
      <c r="R732" s="13" t="s">
        <v>9</v>
      </c>
      <c r="S732" s="18" t="str">
        <f>IF(ISBLANK(R732)=TRUE," ",'2. Metadata'!B$86)</f>
        <v>most probable number per 100 mL</v>
      </c>
      <c r="T732" s="13" t="s">
        <v>9</v>
      </c>
      <c r="U732" s="18" t="str">
        <f>IF(ISBLANK(T732)=TRUE," ",'2. Metadata'!B$98)</f>
        <v>most probable number per 100 mL</v>
      </c>
      <c r="V732" s="13">
        <v>9.1999999999999998E-2</v>
      </c>
      <c r="W732" s="18" t="str">
        <f>IF(ISBLANK(V732)=TRUE," ",'2. Metadata'!B$110)</f>
        <v>metres</v>
      </c>
      <c r="X732" s="20">
        <v>6.2E-2</v>
      </c>
      <c r="Y732" s="18" t="str">
        <f>IF(ISBLANK(X732)=TRUE," ",'2. Metadata'!B$122)</f>
        <v>metres3 per second</v>
      </c>
      <c r="Z732" s="19" t="s">
        <v>9</v>
      </c>
      <c r="AA732" s="18" t="str">
        <f>IF(ISBLANK(Z732)=TRUE," ",'2. Metadata'!B$134)</f>
        <v>millimetres</v>
      </c>
      <c r="AB732" s="19" t="s">
        <v>24</v>
      </c>
      <c r="AC732" s="18" t="str">
        <f>IF(ISBLANK(X732)=TRUE," ",'2. Metadata'!B$146)</f>
        <v>N/A</v>
      </c>
      <c r="AD732" s="3" t="s">
        <v>9</v>
      </c>
      <c r="AE732" s="7"/>
      <c r="AF732" s="8"/>
      <c r="AG732" s="8"/>
      <c r="AH732" s="8"/>
      <c r="AI732" s="8"/>
      <c r="AJ732" s="8"/>
      <c r="AK732" s="8"/>
      <c r="AL732" s="8"/>
      <c r="AM732" s="8"/>
      <c r="AN732" s="8"/>
      <c r="AO732" s="8"/>
    </row>
    <row r="733" spans="1:41" x14ac:dyDescent="0.2">
      <c r="A733" s="24" t="s">
        <v>1217</v>
      </c>
      <c r="B733" s="10" t="s">
        <v>7</v>
      </c>
      <c r="C733" s="2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49.57</v>
      </c>
      <c r="D733" s="12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-117.65</v>
      </c>
      <c r="E733" s="19" t="s">
        <v>9</v>
      </c>
      <c r="F733" s="13" t="s">
        <v>1147</v>
      </c>
      <c r="G733" s="14" t="str">
        <f>IF(ISBLANK(F733)=TRUE," ",'2. Metadata'!B$14)</f>
        <v>observation</v>
      </c>
      <c r="H733" s="13">
        <v>17</v>
      </c>
      <c r="I733" s="21" t="str">
        <f>IF(ISBLANK(H733)=TRUE," ",'2. Metadata'!B$26)</f>
        <v>degrees Celsius</v>
      </c>
      <c r="J733" s="13">
        <v>13</v>
      </c>
      <c r="K733" s="21" t="str">
        <f>IF(ISBLANK(J733)=TRUE," ",'2. Metadata'!B$38)</f>
        <v>degrees Celsius</v>
      </c>
      <c r="L733" s="13" t="s">
        <v>9</v>
      </c>
      <c r="M733" s="18" t="str">
        <f>IF(ISBLANK(L733)=TRUE," ",'2. Metadata'!B$50)</f>
        <v>milligrams per litre</v>
      </c>
      <c r="N733" s="13" t="s">
        <v>9</v>
      </c>
      <c r="O733" s="18" t="str">
        <f>IF(ISBLANK(N733)=TRUE," ",'2. Metadata'!B$62)</f>
        <v>microSiemens per centimetre</v>
      </c>
      <c r="P733" s="13" t="s">
        <v>9</v>
      </c>
      <c r="Q733" s="18" t="str">
        <f>IF(ISBLANK(P733)=TRUE," ",'2. Metadata'!B$74)</f>
        <v>NTU</v>
      </c>
      <c r="R733" s="13" t="s">
        <v>9</v>
      </c>
      <c r="S733" s="18" t="str">
        <f>IF(ISBLANK(R733)=TRUE," ",'2. Metadata'!B$86)</f>
        <v>most probable number per 100 mL</v>
      </c>
      <c r="T733" s="13" t="s">
        <v>9</v>
      </c>
      <c r="U733" s="18" t="str">
        <f>IF(ISBLANK(T733)=TRUE," ",'2. Metadata'!B$98)</f>
        <v>most probable number per 100 mL</v>
      </c>
      <c r="V733" s="13">
        <v>0.08</v>
      </c>
      <c r="W733" s="18" t="str">
        <f>IF(ISBLANK(V733)=TRUE," ",'2. Metadata'!B$110)</f>
        <v>metres</v>
      </c>
      <c r="X733" s="20">
        <v>0.05</v>
      </c>
      <c r="Y733" s="18" t="str">
        <f>IF(ISBLANK(X733)=TRUE," ",'2. Metadata'!B$122)</f>
        <v>metres3 per second</v>
      </c>
      <c r="Z733" s="19" t="s">
        <v>9</v>
      </c>
      <c r="AA733" s="18" t="str">
        <f>IF(ISBLANK(Z733)=TRUE," ",'2. Metadata'!B$134)</f>
        <v>millimetres</v>
      </c>
      <c r="AB733" s="19" t="s">
        <v>10</v>
      </c>
      <c r="AC733" s="18" t="str">
        <f>IF(ISBLANK(X733)=TRUE," ",'2. Metadata'!B$146)</f>
        <v>N/A</v>
      </c>
      <c r="AD733" s="3" t="s">
        <v>9</v>
      </c>
      <c r="AE733" s="7"/>
      <c r="AF733" s="8"/>
      <c r="AG733" s="8"/>
      <c r="AH733" s="8"/>
      <c r="AI733" s="8"/>
      <c r="AJ733" s="8"/>
      <c r="AK733" s="8"/>
      <c r="AL733" s="8"/>
      <c r="AM733" s="8"/>
      <c r="AN733" s="8"/>
      <c r="AO733" s="8"/>
    </row>
    <row r="734" spans="1:41" x14ac:dyDescent="0.2">
      <c r="A734" s="24" t="s">
        <v>1218</v>
      </c>
      <c r="B734" s="10" t="s">
        <v>7</v>
      </c>
      <c r="C734" s="2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49.57</v>
      </c>
      <c r="D734" s="12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-117.65</v>
      </c>
      <c r="E734" s="19" t="s">
        <v>9</v>
      </c>
      <c r="F734" s="13" t="s">
        <v>1219</v>
      </c>
      <c r="G734" s="14" t="str">
        <f>IF(ISBLANK(F734)=TRUE," ",'2. Metadata'!B$14)</f>
        <v>observation</v>
      </c>
      <c r="H734" s="13">
        <v>15</v>
      </c>
      <c r="I734" s="21" t="str">
        <f>IF(ISBLANK(H734)=TRUE," ",'2. Metadata'!B$26)</f>
        <v>degrees Celsius</v>
      </c>
      <c r="J734" s="13">
        <v>13</v>
      </c>
      <c r="K734" s="21" t="str">
        <f>IF(ISBLANK(J734)=TRUE," ",'2. Metadata'!B$38)</f>
        <v>degrees Celsius</v>
      </c>
      <c r="L734" s="13" t="s">
        <v>9</v>
      </c>
      <c r="M734" s="18" t="str">
        <f>IF(ISBLANK(L734)=TRUE," ",'2. Metadata'!B$50)</f>
        <v>milligrams per litre</v>
      </c>
      <c r="N734" s="13" t="s">
        <v>9</v>
      </c>
      <c r="O734" s="18" t="str">
        <f>IF(ISBLANK(N734)=TRUE," ",'2. Metadata'!B$62)</f>
        <v>microSiemens per centimetre</v>
      </c>
      <c r="P734" s="13" t="s">
        <v>9</v>
      </c>
      <c r="Q734" s="18" t="str">
        <f>IF(ISBLANK(P734)=TRUE," ",'2. Metadata'!B$74)</f>
        <v>NTU</v>
      </c>
      <c r="R734" s="13">
        <v>14</v>
      </c>
      <c r="S734" s="18" t="str">
        <f>IF(ISBLANK(R734)=TRUE," ",'2. Metadata'!B$86)</f>
        <v>most probable number per 100 mL</v>
      </c>
      <c r="T734" s="13">
        <v>2</v>
      </c>
      <c r="U734" s="18" t="str">
        <f>IF(ISBLANK(T734)=TRUE," ",'2. Metadata'!B$98)</f>
        <v>most probable number per 100 mL</v>
      </c>
      <c r="V734" s="13">
        <v>0.08</v>
      </c>
      <c r="W734" s="18" t="str">
        <f>IF(ISBLANK(V734)=TRUE," ",'2. Metadata'!B$110)</f>
        <v>metres</v>
      </c>
      <c r="X734" s="20">
        <v>0.05</v>
      </c>
      <c r="Y734" s="18" t="str">
        <f>IF(ISBLANK(X734)=TRUE," ",'2. Metadata'!B$122)</f>
        <v>metres3 per second</v>
      </c>
      <c r="Z734" s="19" t="s">
        <v>9</v>
      </c>
      <c r="AA734" s="18" t="str">
        <f>IF(ISBLANK(Z734)=TRUE," ",'2. Metadata'!B$134)</f>
        <v>millimetres</v>
      </c>
      <c r="AB734" s="19" t="s">
        <v>10</v>
      </c>
      <c r="AC734" s="18" t="str">
        <f>IF(ISBLANK(X734)=TRUE," ",'2. Metadata'!B$146)</f>
        <v>N/A</v>
      </c>
      <c r="AD734" s="3" t="s">
        <v>9</v>
      </c>
      <c r="AE734" s="7"/>
      <c r="AF734" s="8"/>
      <c r="AG734" s="8"/>
      <c r="AH734" s="8"/>
      <c r="AI734" s="8"/>
      <c r="AJ734" s="8"/>
      <c r="AK734" s="8"/>
      <c r="AL734" s="8"/>
      <c r="AM734" s="8"/>
      <c r="AN734" s="8"/>
      <c r="AO734" s="8"/>
    </row>
    <row r="735" spans="1:41" x14ac:dyDescent="0.2">
      <c r="A735" s="24" t="s">
        <v>1220</v>
      </c>
      <c r="B735" s="10" t="s">
        <v>7</v>
      </c>
      <c r="C735" s="2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49.57</v>
      </c>
      <c r="D735" s="12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-117.65</v>
      </c>
      <c r="E735" s="19" t="s">
        <v>9</v>
      </c>
      <c r="F735" s="13" t="s">
        <v>426</v>
      </c>
      <c r="G735" s="14" t="str">
        <f>IF(ISBLANK(F735)=TRUE," ",'2. Metadata'!B$14)</f>
        <v>observation</v>
      </c>
      <c r="H735" s="13">
        <v>14</v>
      </c>
      <c r="I735" s="21" t="str">
        <f>IF(ISBLANK(H735)=TRUE," ",'2. Metadata'!B$26)</f>
        <v>degrees Celsius</v>
      </c>
      <c r="J735" s="13">
        <v>12</v>
      </c>
      <c r="K735" s="21" t="str">
        <f>IF(ISBLANK(J735)=TRUE," ",'2. Metadata'!B$38)</f>
        <v>degrees Celsius</v>
      </c>
      <c r="L735" s="13" t="s">
        <v>9</v>
      </c>
      <c r="M735" s="18" t="str">
        <f>IF(ISBLANK(L735)=TRUE," ",'2. Metadata'!B$50)</f>
        <v>milligrams per litre</v>
      </c>
      <c r="N735" s="13" t="s">
        <v>9</v>
      </c>
      <c r="O735" s="18" t="str">
        <f>IF(ISBLANK(N735)=TRUE," ",'2. Metadata'!B$62)</f>
        <v>microSiemens per centimetre</v>
      </c>
      <c r="P735" s="13" t="s">
        <v>9</v>
      </c>
      <c r="Q735" s="18" t="str">
        <f>IF(ISBLANK(P735)=TRUE," ",'2. Metadata'!B$74)</f>
        <v>NTU</v>
      </c>
      <c r="R735" s="13" t="s">
        <v>9</v>
      </c>
      <c r="S735" s="18" t="str">
        <f>IF(ISBLANK(R735)=TRUE," ",'2. Metadata'!B$86)</f>
        <v>most probable number per 100 mL</v>
      </c>
      <c r="T735" s="13" t="s">
        <v>9</v>
      </c>
      <c r="U735" s="18" t="str">
        <f>IF(ISBLANK(T735)=TRUE," ",'2. Metadata'!B$98)</f>
        <v>most probable number per 100 mL</v>
      </c>
      <c r="V735" s="13">
        <v>0.09</v>
      </c>
      <c r="W735" s="18" t="str">
        <f>IF(ISBLANK(V735)=TRUE," ",'2. Metadata'!B$110)</f>
        <v>metres</v>
      </c>
      <c r="X735" s="20">
        <v>0.08</v>
      </c>
      <c r="Y735" s="18" t="str">
        <f>IF(ISBLANK(X735)=TRUE," ",'2. Metadata'!B$122)</f>
        <v>metres3 per second</v>
      </c>
      <c r="Z735" s="19" t="s">
        <v>9</v>
      </c>
      <c r="AA735" s="18" t="str">
        <f>IF(ISBLANK(Z735)=TRUE," ",'2. Metadata'!B$134)</f>
        <v>millimetres</v>
      </c>
      <c r="AB735" s="19" t="s">
        <v>10</v>
      </c>
      <c r="AC735" s="18" t="str">
        <f>IF(ISBLANK(X735)=TRUE," ",'2. Metadata'!B$146)</f>
        <v>N/A</v>
      </c>
      <c r="AD735" s="3" t="s">
        <v>9</v>
      </c>
      <c r="AE735" s="7"/>
      <c r="AF735" s="8"/>
      <c r="AG735" s="8"/>
      <c r="AH735" s="8"/>
      <c r="AI735" s="8"/>
      <c r="AJ735" s="8"/>
      <c r="AK735" s="8"/>
      <c r="AL735" s="8"/>
      <c r="AM735" s="8"/>
      <c r="AN735" s="8"/>
      <c r="AO735" s="8"/>
    </row>
    <row r="736" spans="1:41" x14ac:dyDescent="0.2">
      <c r="A736" s="24" t="s">
        <v>1221</v>
      </c>
      <c r="B736" s="10" t="s">
        <v>7</v>
      </c>
      <c r="C736" s="2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49.57</v>
      </c>
      <c r="D736" s="12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-117.65</v>
      </c>
      <c r="E736" s="19" t="s">
        <v>9</v>
      </c>
      <c r="F736" s="13" t="s">
        <v>9</v>
      </c>
      <c r="G736" s="14" t="str">
        <f>IF(ISBLANK(F736)=TRUE," ",'2. Metadata'!B$14)</f>
        <v>observation</v>
      </c>
      <c r="H736" s="13" t="s">
        <v>9</v>
      </c>
      <c r="I736" s="21" t="str">
        <f>IF(ISBLANK(H736)=TRUE," ",'2. Metadata'!B$26)</f>
        <v>degrees Celsius</v>
      </c>
      <c r="J736" s="13" t="s">
        <v>9</v>
      </c>
      <c r="K736" s="21" t="str">
        <f>IF(ISBLANK(J736)=TRUE," ",'2. Metadata'!B$38)</f>
        <v>degrees Celsius</v>
      </c>
      <c r="L736" s="13" t="s">
        <v>9</v>
      </c>
      <c r="M736" s="18" t="str">
        <f>IF(ISBLANK(L736)=TRUE," ",'2. Metadata'!B$50)</f>
        <v>milligrams per litre</v>
      </c>
      <c r="N736" s="13" t="s">
        <v>9</v>
      </c>
      <c r="O736" s="18" t="str">
        <f>IF(ISBLANK(N736)=TRUE," ",'2. Metadata'!B$62)</f>
        <v>microSiemens per centimetre</v>
      </c>
      <c r="P736" s="13" t="s">
        <v>9</v>
      </c>
      <c r="Q736" s="18" t="str">
        <f>IF(ISBLANK(P736)=TRUE," ",'2. Metadata'!B$74)</f>
        <v>NTU</v>
      </c>
      <c r="R736" s="13">
        <v>12</v>
      </c>
      <c r="S736" s="18" t="str">
        <f>IF(ISBLANK(R736)=TRUE," ",'2. Metadata'!B$86)</f>
        <v>most probable number per 100 mL</v>
      </c>
      <c r="T736" s="13">
        <v>0</v>
      </c>
      <c r="U736" s="18" t="str">
        <f>IF(ISBLANK(T736)=TRUE," ",'2. Metadata'!B$98)</f>
        <v>most probable number per 100 mL</v>
      </c>
      <c r="V736" s="13" t="s">
        <v>9</v>
      </c>
      <c r="W736" s="18" t="str">
        <f>IF(ISBLANK(V736)=TRUE," ",'2. Metadata'!B$110)</f>
        <v>metres</v>
      </c>
      <c r="X736" s="20" t="s">
        <v>9</v>
      </c>
      <c r="Y736" s="18" t="str">
        <f>IF(ISBLANK(X736)=TRUE," ",'2. Metadata'!B$122)</f>
        <v>metres3 per second</v>
      </c>
      <c r="Z736" s="19" t="s">
        <v>9</v>
      </c>
      <c r="AA736" s="18" t="str">
        <f>IF(ISBLANK(Z736)=TRUE," ",'2. Metadata'!B$134)</f>
        <v>millimetres</v>
      </c>
      <c r="AB736" s="19" t="s">
        <v>10</v>
      </c>
      <c r="AC736" s="18" t="str">
        <f>IF(ISBLANK(X736)=TRUE," ",'2. Metadata'!B$146)</f>
        <v>N/A</v>
      </c>
      <c r="AD736" s="3" t="s">
        <v>9</v>
      </c>
      <c r="AE736" s="7"/>
      <c r="AF736" s="8"/>
      <c r="AG736" s="8"/>
      <c r="AH736" s="8"/>
      <c r="AI736" s="8"/>
      <c r="AJ736" s="8"/>
      <c r="AK736" s="8"/>
      <c r="AL736" s="8"/>
      <c r="AM736" s="8"/>
      <c r="AN736" s="8"/>
      <c r="AO736" s="8"/>
    </row>
    <row r="737" spans="1:41" x14ac:dyDescent="0.2">
      <c r="A737" s="24" t="s">
        <v>1222</v>
      </c>
      <c r="B737" s="10" t="s">
        <v>7</v>
      </c>
      <c r="C737" s="2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49.57</v>
      </c>
      <c r="D737" s="12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-117.65</v>
      </c>
      <c r="E737" s="19" t="s">
        <v>9</v>
      </c>
      <c r="F737" s="13" t="s">
        <v>1223</v>
      </c>
      <c r="G737" s="14" t="str">
        <f>IF(ISBLANK(F737)=TRUE," ",'2. Metadata'!B$14)</f>
        <v>observation</v>
      </c>
      <c r="H737" s="13">
        <v>15</v>
      </c>
      <c r="I737" s="21" t="str">
        <f>IF(ISBLANK(H737)=TRUE," ",'2. Metadata'!B$26)</f>
        <v>degrees Celsius</v>
      </c>
      <c r="J737" s="13">
        <v>12</v>
      </c>
      <c r="K737" s="21" t="str">
        <f>IF(ISBLANK(J737)=TRUE," ",'2. Metadata'!B$38)</f>
        <v>degrees Celsius</v>
      </c>
      <c r="L737" s="13" t="s">
        <v>9</v>
      </c>
      <c r="M737" s="18" t="str">
        <f>IF(ISBLANK(L737)=TRUE," ",'2. Metadata'!B$50)</f>
        <v>milligrams per litre</v>
      </c>
      <c r="N737" s="13" t="s">
        <v>9</v>
      </c>
      <c r="O737" s="18" t="str">
        <f>IF(ISBLANK(N737)=TRUE," ",'2. Metadata'!B$62)</f>
        <v>microSiemens per centimetre</v>
      </c>
      <c r="P737" s="13" t="s">
        <v>9</v>
      </c>
      <c r="Q737" s="18" t="str">
        <f>IF(ISBLANK(P737)=TRUE," ",'2. Metadata'!B$74)</f>
        <v>NTU</v>
      </c>
      <c r="R737" s="13" t="s">
        <v>9</v>
      </c>
      <c r="S737" s="18" t="str">
        <f>IF(ISBLANK(R737)=TRUE," ",'2. Metadata'!B$86)</f>
        <v>most probable number per 100 mL</v>
      </c>
      <c r="T737" s="13" t="s">
        <v>9</v>
      </c>
      <c r="U737" s="18" t="str">
        <f>IF(ISBLANK(T737)=TRUE," ",'2. Metadata'!B$98)</f>
        <v>most probable number per 100 mL</v>
      </c>
      <c r="V737" s="13">
        <v>2.8000000000000001E-2</v>
      </c>
      <c r="W737" s="18" t="str">
        <f>IF(ISBLANK(V737)=TRUE," ",'2. Metadata'!B$110)</f>
        <v>metres</v>
      </c>
      <c r="X737" s="20">
        <v>1.0999999999999999E-2</v>
      </c>
      <c r="Y737" s="18" t="str">
        <f>IF(ISBLANK(X737)=TRUE," ",'2. Metadata'!B$122)</f>
        <v>metres3 per second</v>
      </c>
      <c r="Z737" s="19" t="s">
        <v>9</v>
      </c>
      <c r="AA737" s="18" t="str">
        <f>IF(ISBLANK(Z737)=TRUE," ",'2. Metadata'!B$134)</f>
        <v>millimetres</v>
      </c>
      <c r="AB737" s="19" t="s">
        <v>10</v>
      </c>
      <c r="AC737" s="18" t="str">
        <f>IF(ISBLANK(X737)=TRUE," ",'2. Metadata'!B$146)</f>
        <v>N/A</v>
      </c>
      <c r="AD737" s="3" t="s">
        <v>9</v>
      </c>
      <c r="AE737" s="7"/>
      <c r="AF737" s="8"/>
      <c r="AG737" s="8"/>
      <c r="AH737" s="8"/>
      <c r="AI737" s="8"/>
      <c r="AJ737" s="8"/>
      <c r="AK737" s="8"/>
      <c r="AL737" s="8"/>
      <c r="AM737" s="8"/>
      <c r="AN737" s="8"/>
      <c r="AO737" s="8"/>
    </row>
    <row r="738" spans="1:41" x14ac:dyDescent="0.2">
      <c r="A738" s="24" t="s">
        <v>1224</v>
      </c>
      <c r="B738" s="10" t="s">
        <v>7</v>
      </c>
      <c r="C738" s="2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49.57</v>
      </c>
      <c r="D738" s="12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-117.65</v>
      </c>
      <c r="E738" s="19" t="s">
        <v>9</v>
      </c>
      <c r="F738" s="13" t="s">
        <v>9</v>
      </c>
      <c r="G738" s="14" t="str">
        <f>IF(ISBLANK(F738)=TRUE," ",'2. Metadata'!B$14)</f>
        <v>observation</v>
      </c>
      <c r="H738" s="13" t="s">
        <v>9</v>
      </c>
      <c r="I738" s="21" t="str">
        <f>IF(ISBLANK(H738)=TRUE," ",'2. Metadata'!B$26)</f>
        <v>degrees Celsius</v>
      </c>
      <c r="J738" s="13" t="s">
        <v>9</v>
      </c>
      <c r="K738" s="21" t="str">
        <f>IF(ISBLANK(J738)=TRUE," ",'2. Metadata'!B$38)</f>
        <v>degrees Celsius</v>
      </c>
      <c r="L738" s="13" t="s">
        <v>9</v>
      </c>
      <c r="M738" s="18" t="str">
        <f>IF(ISBLANK(L738)=TRUE," ",'2. Metadata'!B$50)</f>
        <v>milligrams per litre</v>
      </c>
      <c r="N738" s="13" t="s">
        <v>9</v>
      </c>
      <c r="O738" s="18" t="str">
        <f>IF(ISBLANK(N738)=TRUE," ",'2. Metadata'!B$62)</f>
        <v>microSiemens per centimetre</v>
      </c>
      <c r="P738" s="13" t="s">
        <v>9</v>
      </c>
      <c r="Q738" s="18" t="str">
        <f>IF(ISBLANK(P738)=TRUE," ",'2. Metadata'!B$74)</f>
        <v>NTU</v>
      </c>
      <c r="R738" s="13">
        <v>16</v>
      </c>
      <c r="S738" s="18" t="str">
        <f>IF(ISBLANK(R738)=TRUE," ",'2. Metadata'!B$86)</f>
        <v>most probable number per 100 mL</v>
      </c>
      <c r="T738" s="13">
        <v>11</v>
      </c>
      <c r="U738" s="18" t="str">
        <f>IF(ISBLANK(T738)=TRUE," ",'2. Metadata'!B$98)</f>
        <v>most probable number per 100 mL</v>
      </c>
      <c r="V738" s="13" t="s">
        <v>9</v>
      </c>
      <c r="W738" s="18" t="str">
        <f>IF(ISBLANK(V738)=TRUE," ",'2. Metadata'!B$110)</f>
        <v>metres</v>
      </c>
      <c r="X738" s="20" t="s">
        <v>9</v>
      </c>
      <c r="Y738" s="18" t="str">
        <f>IF(ISBLANK(X738)=TRUE," ",'2. Metadata'!B$122)</f>
        <v>metres3 per second</v>
      </c>
      <c r="Z738" s="19" t="s">
        <v>9</v>
      </c>
      <c r="AA738" s="18" t="str">
        <f>IF(ISBLANK(Z738)=TRUE," ",'2. Metadata'!B$134)</f>
        <v>millimetres</v>
      </c>
      <c r="AB738" s="19" t="s">
        <v>10</v>
      </c>
      <c r="AC738" s="18" t="str">
        <f>IF(ISBLANK(X738)=TRUE," ",'2. Metadata'!B$146)</f>
        <v>N/A</v>
      </c>
      <c r="AD738" s="3" t="s">
        <v>9</v>
      </c>
      <c r="AE738" s="7"/>
      <c r="AF738" s="8"/>
      <c r="AG738" s="8"/>
      <c r="AH738" s="8"/>
      <c r="AI738" s="8"/>
      <c r="AJ738" s="8"/>
      <c r="AK738" s="8"/>
      <c r="AL738" s="8"/>
      <c r="AM738" s="8"/>
      <c r="AN738" s="8"/>
      <c r="AO738" s="8"/>
    </row>
    <row r="739" spans="1:41" x14ac:dyDescent="0.2">
      <c r="A739" s="24" t="s">
        <v>1225</v>
      </c>
      <c r="B739" s="10" t="s">
        <v>7</v>
      </c>
      <c r="C739" s="2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49.57</v>
      </c>
      <c r="D739" s="12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-117.65</v>
      </c>
      <c r="E739" s="19" t="s">
        <v>9</v>
      </c>
      <c r="F739" s="13" t="s">
        <v>1226</v>
      </c>
      <c r="G739" s="14" t="str">
        <f>IF(ISBLANK(F739)=TRUE," ",'2. Metadata'!B$14)</f>
        <v>observation</v>
      </c>
      <c r="H739" s="13">
        <v>13</v>
      </c>
      <c r="I739" s="21" t="str">
        <f>IF(ISBLANK(H739)=TRUE," ",'2. Metadata'!B$26)</f>
        <v>degrees Celsius</v>
      </c>
      <c r="J739" s="13">
        <v>8.5</v>
      </c>
      <c r="K739" s="21" t="str">
        <f>IF(ISBLANK(J739)=TRUE," ",'2. Metadata'!B$38)</f>
        <v>degrees Celsius</v>
      </c>
      <c r="L739" s="13" t="s">
        <v>9</v>
      </c>
      <c r="M739" s="18" t="str">
        <f>IF(ISBLANK(L739)=TRUE," ",'2. Metadata'!B$50)</f>
        <v>milligrams per litre</v>
      </c>
      <c r="N739" s="13" t="s">
        <v>9</v>
      </c>
      <c r="O739" s="18" t="str">
        <f>IF(ISBLANK(N739)=TRUE," ",'2. Metadata'!B$62)</f>
        <v>microSiemens per centimetre</v>
      </c>
      <c r="P739" s="13" t="s">
        <v>9</v>
      </c>
      <c r="Q739" s="18" t="str">
        <f>IF(ISBLANK(P739)=TRUE," ",'2. Metadata'!B$74)</f>
        <v>NTU</v>
      </c>
      <c r="R739" s="13" t="s">
        <v>9</v>
      </c>
      <c r="S739" s="18" t="str">
        <f>IF(ISBLANK(R739)=TRUE," ",'2. Metadata'!B$86)</f>
        <v>most probable number per 100 mL</v>
      </c>
      <c r="T739" s="13" t="s">
        <v>9</v>
      </c>
      <c r="U739" s="18" t="str">
        <f>IF(ISBLANK(T739)=TRUE," ",'2. Metadata'!B$98)</f>
        <v>most probable number per 100 mL</v>
      </c>
      <c r="V739" s="13">
        <v>2.8000000000000001E-2</v>
      </c>
      <c r="W739" s="18" t="str">
        <f>IF(ISBLANK(V739)=TRUE," ",'2. Metadata'!B$110)</f>
        <v>metres</v>
      </c>
      <c r="X739" s="20">
        <v>1.0999999999999999E-2</v>
      </c>
      <c r="Y739" s="18" t="str">
        <f>IF(ISBLANK(X739)=TRUE," ",'2. Metadata'!B$122)</f>
        <v>metres3 per second</v>
      </c>
      <c r="Z739" s="19" t="s">
        <v>9</v>
      </c>
      <c r="AA739" s="18" t="str">
        <f>IF(ISBLANK(Z739)=TRUE," ",'2. Metadata'!B$134)</f>
        <v>millimetres</v>
      </c>
      <c r="AB739" s="19" t="s">
        <v>1155</v>
      </c>
      <c r="AC739" s="18" t="str">
        <f>IF(ISBLANK(X739)=TRUE," ",'2. Metadata'!B$146)</f>
        <v>N/A</v>
      </c>
      <c r="AD739" s="3" t="s">
        <v>9</v>
      </c>
      <c r="AE739" s="7"/>
      <c r="AF739" s="8"/>
      <c r="AG739" s="8"/>
      <c r="AH739" s="8"/>
      <c r="AI739" s="8"/>
      <c r="AJ739" s="8"/>
      <c r="AK739" s="8"/>
      <c r="AL739" s="8"/>
      <c r="AM739" s="8"/>
      <c r="AN739" s="8"/>
      <c r="AO739" s="8"/>
    </row>
    <row r="740" spans="1:41" x14ac:dyDescent="0.2">
      <c r="A740" s="24" t="s">
        <v>1227</v>
      </c>
      <c r="B740" s="10" t="s">
        <v>7</v>
      </c>
      <c r="C740" s="2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49.57</v>
      </c>
      <c r="D740" s="12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-117.65</v>
      </c>
      <c r="E740" s="19" t="s">
        <v>9</v>
      </c>
      <c r="F740" s="13" t="s">
        <v>1228</v>
      </c>
      <c r="G740" s="14" t="str">
        <f>IF(ISBLANK(F740)=TRUE," ",'2. Metadata'!B$14)</f>
        <v>observation</v>
      </c>
      <c r="H740" s="13">
        <v>9</v>
      </c>
      <c r="I740" s="21" t="str">
        <f>IF(ISBLANK(H740)=TRUE," ",'2. Metadata'!B$26)</f>
        <v>degrees Celsius</v>
      </c>
      <c r="J740" s="13">
        <v>8</v>
      </c>
      <c r="K740" s="21" t="str">
        <f>IF(ISBLANK(J740)=TRUE," ",'2. Metadata'!B$38)</f>
        <v>degrees Celsius</v>
      </c>
      <c r="L740" s="13" t="s">
        <v>9</v>
      </c>
      <c r="M740" s="18" t="str">
        <f>IF(ISBLANK(L740)=TRUE," ",'2. Metadata'!B$50)</f>
        <v>milligrams per litre</v>
      </c>
      <c r="N740" s="13" t="s">
        <v>9</v>
      </c>
      <c r="O740" s="18" t="str">
        <f>IF(ISBLANK(N740)=TRUE," ",'2. Metadata'!B$62)</f>
        <v>microSiemens per centimetre</v>
      </c>
      <c r="P740" s="13" t="s">
        <v>9</v>
      </c>
      <c r="Q740" s="18" t="str">
        <f>IF(ISBLANK(P740)=TRUE," ",'2. Metadata'!B$74)</f>
        <v>NTU</v>
      </c>
      <c r="R740" s="13">
        <v>9</v>
      </c>
      <c r="S740" s="18" t="str">
        <f>IF(ISBLANK(R740)=TRUE," ",'2. Metadata'!B$86)</f>
        <v>most probable number per 100 mL</v>
      </c>
      <c r="T740" s="13">
        <v>5</v>
      </c>
      <c r="U740" s="18" t="str">
        <f>IF(ISBLANK(T740)=TRUE," ",'2. Metadata'!B$98)</f>
        <v>most probable number per 100 mL</v>
      </c>
      <c r="V740" s="13">
        <v>2.5000000000000001E-2</v>
      </c>
      <c r="W740" s="18" t="str">
        <f>IF(ISBLANK(V740)=TRUE," ",'2. Metadata'!B$110)</f>
        <v>metres</v>
      </c>
      <c r="X740" s="20">
        <v>8.9999999999999993E-3</v>
      </c>
      <c r="Y740" s="18" t="str">
        <f>IF(ISBLANK(X740)=TRUE," ",'2. Metadata'!B$122)</f>
        <v>metres3 per second</v>
      </c>
      <c r="Z740" s="19" t="s">
        <v>9</v>
      </c>
      <c r="AA740" s="18" t="str">
        <f>IF(ISBLANK(Z740)=TRUE," ",'2. Metadata'!B$134)</f>
        <v>millimetres</v>
      </c>
      <c r="AB740" s="19" t="s">
        <v>1155</v>
      </c>
      <c r="AC740" s="18" t="str">
        <f>IF(ISBLANK(X740)=TRUE," ",'2. Metadata'!B$146)</f>
        <v>N/A</v>
      </c>
      <c r="AD740" s="3" t="s">
        <v>9</v>
      </c>
      <c r="AE740" s="7"/>
      <c r="AF740" s="8"/>
      <c r="AG740" s="8"/>
      <c r="AH740" s="8"/>
      <c r="AI740" s="8"/>
      <c r="AJ740" s="8"/>
      <c r="AK740" s="8"/>
      <c r="AL740" s="8"/>
      <c r="AM740" s="8"/>
      <c r="AN740" s="8"/>
      <c r="AO740" s="8"/>
    </row>
    <row r="741" spans="1:41" x14ac:dyDescent="0.2">
      <c r="A741" s="24" t="s">
        <v>1229</v>
      </c>
      <c r="B741" s="10" t="s">
        <v>7</v>
      </c>
      <c r="C741" s="2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49.57</v>
      </c>
      <c r="D741" s="12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-117.65</v>
      </c>
      <c r="E741" s="19" t="s">
        <v>9</v>
      </c>
      <c r="F741" s="13" t="s">
        <v>9</v>
      </c>
      <c r="G741" s="14" t="str">
        <f>IF(ISBLANK(F741)=TRUE," ",'2. Metadata'!B$14)</f>
        <v>observation</v>
      </c>
      <c r="H741" s="13" t="s">
        <v>9</v>
      </c>
      <c r="I741" s="21" t="str">
        <f>IF(ISBLANK(H741)=TRUE," ",'2. Metadata'!B$26)</f>
        <v>degrees Celsius</v>
      </c>
      <c r="J741" s="13" t="s">
        <v>9</v>
      </c>
      <c r="K741" s="21" t="str">
        <f>IF(ISBLANK(J741)=TRUE," ",'2. Metadata'!B$38)</f>
        <v>degrees Celsius</v>
      </c>
      <c r="L741" s="13" t="s">
        <v>9</v>
      </c>
      <c r="M741" s="18" t="str">
        <f>IF(ISBLANK(L741)=TRUE," ",'2. Metadata'!B$50)</f>
        <v>milligrams per litre</v>
      </c>
      <c r="N741" s="13" t="s">
        <v>9</v>
      </c>
      <c r="O741" s="18" t="str">
        <f>IF(ISBLANK(N741)=TRUE," ",'2. Metadata'!B$62)</f>
        <v>microSiemens per centimetre</v>
      </c>
      <c r="P741" s="13" t="s">
        <v>9</v>
      </c>
      <c r="Q741" s="18" t="str">
        <f>IF(ISBLANK(P741)=TRUE," ",'2. Metadata'!B$74)</f>
        <v>NTU</v>
      </c>
      <c r="R741" s="13">
        <v>104</v>
      </c>
      <c r="S741" s="18" t="str">
        <f>IF(ISBLANK(R741)=TRUE," ",'2. Metadata'!B$86)</f>
        <v>most probable number per 100 mL</v>
      </c>
      <c r="T741" s="13">
        <v>0</v>
      </c>
      <c r="U741" s="18" t="str">
        <f>IF(ISBLANK(T741)=TRUE," ",'2. Metadata'!B$98)</f>
        <v>most probable number per 100 mL</v>
      </c>
      <c r="V741" s="13" t="s">
        <v>9</v>
      </c>
      <c r="W741" s="18" t="str">
        <f>IF(ISBLANK(V741)=TRUE," ",'2. Metadata'!B$110)</f>
        <v>metres</v>
      </c>
      <c r="X741" s="20" t="s">
        <v>9</v>
      </c>
      <c r="Y741" s="18" t="str">
        <f>IF(ISBLANK(X741)=TRUE," ",'2. Metadata'!B$122)</f>
        <v>metres3 per second</v>
      </c>
      <c r="Z741" s="19" t="s">
        <v>9</v>
      </c>
      <c r="AA741" s="18" t="str">
        <f>IF(ISBLANK(Z741)=TRUE," ",'2. Metadata'!B$134)</f>
        <v>millimetres</v>
      </c>
      <c r="AB741" s="19" t="s">
        <v>10</v>
      </c>
      <c r="AC741" s="18" t="str">
        <f>IF(ISBLANK(X741)=TRUE," ",'2. Metadata'!B$146)</f>
        <v>N/A</v>
      </c>
      <c r="AD741" s="3" t="s">
        <v>9</v>
      </c>
      <c r="AE741" s="7"/>
      <c r="AF741" s="8"/>
      <c r="AG741" s="8"/>
      <c r="AH741" s="8"/>
      <c r="AI741" s="8"/>
      <c r="AJ741" s="8"/>
      <c r="AK741" s="8"/>
      <c r="AL741" s="8"/>
      <c r="AM741" s="8"/>
      <c r="AN741" s="8"/>
      <c r="AO741" s="8"/>
    </row>
    <row r="742" spans="1:41" x14ac:dyDescent="0.2">
      <c r="A742" s="24" t="s">
        <v>1230</v>
      </c>
      <c r="B742" s="10" t="s">
        <v>7</v>
      </c>
      <c r="C742" s="2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49.57</v>
      </c>
      <c r="D742" s="12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-117.65</v>
      </c>
      <c r="E742" s="19" t="s">
        <v>9</v>
      </c>
      <c r="F742" s="13" t="s">
        <v>1231</v>
      </c>
      <c r="G742" s="14" t="str">
        <f>IF(ISBLANK(F742)=TRUE," ",'2. Metadata'!B$14)</f>
        <v>observation</v>
      </c>
      <c r="H742" s="13">
        <v>10</v>
      </c>
      <c r="I742" s="21" t="str">
        <f>IF(ISBLANK(H742)=TRUE," ",'2. Metadata'!B$26)</f>
        <v>degrees Celsius</v>
      </c>
      <c r="J742" s="13">
        <v>7.5</v>
      </c>
      <c r="K742" s="21" t="str">
        <f>IF(ISBLANK(J742)=TRUE," ",'2. Metadata'!B$38)</f>
        <v>degrees Celsius</v>
      </c>
      <c r="L742" s="13" t="s">
        <v>9</v>
      </c>
      <c r="M742" s="18" t="str">
        <f>IF(ISBLANK(L742)=TRUE," ",'2. Metadata'!B$50)</f>
        <v>milligrams per litre</v>
      </c>
      <c r="N742" s="13" t="s">
        <v>9</v>
      </c>
      <c r="O742" s="18" t="str">
        <f>IF(ISBLANK(N742)=TRUE," ",'2. Metadata'!B$62)</f>
        <v>microSiemens per centimetre</v>
      </c>
      <c r="P742" s="13" t="s">
        <v>9</v>
      </c>
      <c r="Q742" s="18" t="str">
        <f>IF(ISBLANK(P742)=TRUE," ",'2. Metadata'!B$74)</f>
        <v>NTU</v>
      </c>
      <c r="R742" s="13" t="s">
        <v>9</v>
      </c>
      <c r="S742" s="18" t="str">
        <f>IF(ISBLANK(R742)=TRUE," ",'2. Metadata'!B$86)</f>
        <v>most probable number per 100 mL</v>
      </c>
      <c r="T742" s="13" t="s">
        <v>9</v>
      </c>
      <c r="U742" s="18" t="str">
        <f>IF(ISBLANK(T742)=TRUE," ",'2. Metadata'!B$98)</f>
        <v>most probable number per 100 mL</v>
      </c>
      <c r="V742" s="13">
        <v>0.03</v>
      </c>
      <c r="W742" s="18" t="str">
        <f>IF(ISBLANK(V742)=TRUE," ",'2. Metadata'!B$110)</f>
        <v>metres</v>
      </c>
      <c r="X742" s="20">
        <v>1.2E-2</v>
      </c>
      <c r="Y742" s="18" t="str">
        <f>IF(ISBLANK(X742)=TRUE," ",'2. Metadata'!B$122)</f>
        <v>metres3 per second</v>
      </c>
      <c r="Z742" s="19" t="s">
        <v>9</v>
      </c>
      <c r="AA742" s="18" t="str">
        <f>IF(ISBLANK(Z742)=TRUE," ",'2. Metadata'!B$134)</f>
        <v>millimetres</v>
      </c>
      <c r="AB742" s="19" t="s">
        <v>1155</v>
      </c>
      <c r="AC742" s="18" t="str">
        <f>IF(ISBLANK(X742)=TRUE," ",'2. Metadata'!B$146)</f>
        <v>N/A</v>
      </c>
      <c r="AD742" s="3" t="s">
        <v>9</v>
      </c>
      <c r="AE742" s="7"/>
      <c r="AF742" s="8"/>
      <c r="AG742" s="8"/>
      <c r="AH742" s="8"/>
      <c r="AI742" s="8"/>
      <c r="AJ742" s="8"/>
      <c r="AK742" s="8"/>
      <c r="AL742" s="8"/>
      <c r="AM742" s="8"/>
      <c r="AN742" s="8"/>
      <c r="AO742" s="8"/>
    </row>
    <row r="743" spans="1:41" x14ac:dyDescent="0.2">
      <c r="A743" s="24" t="s">
        <v>1234</v>
      </c>
      <c r="B743" s="10" t="s">
        <v>7</v>
      </c>
      <c r="C743" s="2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49.57</v>
      </c>
      <c r="D743" s="12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-117.65</v>
      </c>
      <c r="E743" s="19" t="s">
        <v>9</v>
      </c>
      <c r="F743" s="13" t="s">
        <v>1235</v>
      </c>
      <c r="G743" s="14" t="str">
        <f>IF(ISBLANK(F743)=TRUE," ",'2. Metadata'!B$14)</f>
        <v>observation</v>
      </c>
      <c r="H743" s="13" t="s">
        <v>9</v>
      </c>
      <c r="I743" s="21" t="str">
        <f>IF(ISBLANK(H743)=TRUE," ",'2. Metadata'!B$26)</f>
        <v>degrees Celsius</v>
      </c>
      <c r="J743" s="13" t="s">
        <v>9</v>
      </c>
      <c r="K743" s="21" t="str">
        <f>IF(ISBLANK(J743)=TRUE," ",'2. Metadata'!B$38)</f>
        <v>degrees Celsius</v>
      </c>
      <c r="L743" s="13" t="s">
        <v>9</v>
      </c>
      <c r="M743" s="18" t="str">
        <f>IF(ISBLANK(L743)=TRUE," ",'2. Metadata'!B$50)</f>
        <v>milligrams per litre</v>
      </c>
      <c r="N743" s="13" t="s">
        <v>9</v>
      </c>
      <c r="O743" s="18" t="str">
        <f>IF(ISBLANK(N743)=TRUE," ",'2. Metadata'!B$62)</f>
        <v>microSiemens per centimetre</v>
      </c>
      <c r="P743" s="13" t="s">
        <v>9</v>
      </c>
      <c r="Q743" s="18" t="str">
        <f>IF(ISBLANK(P743)=TRUE," ",'2. Metadata'!B$74)</f>
        <v>NTU</v>
      </c>
      <c r="R743" s="13" t="s">
        <v>9</v>
      </c>
      <c r="S743" s="18" t="str">
        <f>IF(ISBLANK(R743)=TRUE," ",'2. Metadata'!B$86)</f>
        <v>most probable number per 100 mL</v>
      </c>
      <c r="T743" s="13" t="s">
        <v>9</v>
      </c>
      <c r="U743" s="18" t="str">
        <f>IF(ISBLANK(T743)=TRUE," ",'2. Metadata'!B$98)</f>
        <v>most probable number per 100 mL</v>
      </c>
      <c r="V743" s="13" t="s">
        <v>9</v>
      </c>
      <c r="W743" s="18" t="str">
        <f>IF(ISBLANK(V743)=TRUE," ",'2. Metadata'!B$110)</f>
        <v>metres</v>
      </c>
      <c r="X743" s="20" t="s">
        <v>9</v>
      </c>
      <c r="Y743" s="18" t="str">
        <f>IF(ISBLANK(X743)=TRUE," ",'2. Metadata'!B$122)</f>
        <v>metres3 per second</v>
      </c>
      <c r="Z743" s="19" t="s">
        <v>9</v>
      </c>
      <c r="AA743" s="18" t="str">
        <f>IF(ISBLANK(Z743)=TRUE," ",'2. Metadata'!B$134)</f>
        <v>millimetres</v>
      </c>
      <c r="AB743" s="19" t="s">
        <v>9</v>
      </c>
      <c r="AC743" s="18" t="str">
        <f>IF(ISBLANK(X743)=TRUE," ",'2. Metadata'!B$146)</f>
        <v>N/A</v>
      </c>
      <c r="AD743" s="3" t="s">
        <v>9</v>
      </c>
      <c r="AE743" s="7"/>
      <c r="AF743" s="8"/>
      <c r="AG743" s="8"/>
      <c r="AH743" s="8"/>
      <c r="AI743" s="8"/>
      <c r="AJ743" s="8"/>
      <c r="AK743" s="8"/>
      <c r="AL743" s="8"/>
      <c r="AM743" s="8"/>
      <c r="AN743" s="8"/>
      <c r="AO743" s="8"/>
    </row>
    <row r="744" spans="1:41" x14ac:dyDescent="0.2">
      <c r="A744" s="24" t="s">
        <v>1232</v>
      </c>
      <c r="B744" s="10" t="s">
        <v>7</v>
      </c>
      <c r="C744" s="2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49.57</v>
      </c>
      <c r="D744" s="12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-117.65</v>
      </c>
      <c r="E744" s="19" t="s">
        <v>9</v>
      </c>
      <c r="F744" s="13" t="s">
        <v>1233</v>
      </c>
      <c r="G744" s="14" t="str">
        <f>IF(ISBLANK(F744)=TRUE," ",'2. Metadata'!B$14)</f>
        <v>observation</v>
      </c>
      <c r="H744" s="13">
        <v>6</v>
      </c>
      <c r="I744" s="21" t="str">
        <f>IF(ISBLANK(H744)=TRUE," ",'2. Metadata'!B$26)</f>
        <v>degrees Celsius</v>
      </c>
      <c r="J744" s="13">
        <v>6</v>
      </c>
      <c r="K744" s="21" t="str">
        <f>IF(ISBLANK(J744)=TRUE," ",'2. Metadata'!B$38)</f>
        <v>degrees Celsius</v>
      </c>
      <c r="L744" s="13" t="s">
        <v>9</v>
      </c>
      <c r="M744" s="18" t="str">
        <f>IF(ISBLANK(L744)=TRUE," ",'2. Metadata'!B$50)</f>
        <v>milligrams per litre</v>
      </c>
      <c r="N744" s="13" t="s">
        <v>9</v>
      </c>
      <c r="O744" s="18" t="str">
        <f>IF(ISBLANK(N744)=TRUE," ",'2. Metadata'!B$62)</f>
        <v>microSiemens per centimetre</v>
      </c>
      <c r="P744" s="13" t="s">
        <v>9</v>
      </c>
      <c r="Q744" s="18" t="str">
        <f>IF(ISBLANK(P744)=TRUE," ",'2. Metadata'!B$74)</f>
        <v>NTU</v>
      </c>
      <c r="R744" s="13">
        <v>154</v>
      </c>
      <c r="S744" s="18" t="str">
        <f>IF(ISBLANK(R744)=TRUE," ",'2. Metadata'!B$86)</f>
        <v>most probable number per 100 mL</v>
      </c>
      <c r="T744" s="13">
        <v>3</v>
      </c>
      <c r="U744" s="18" t="str">
        <f>IF(ISBLANK(T744)=TRUE," ",'2. Metadata'!B$98)</f>
        <v>most probable number per 100 mL</v>
      </c>
      <c r="V744" s="13">
        <v>2.8000000000000001E-2</v>
      </c>
      <c r="W744" s="18" t="str">
        <f>IF(ISBLANK(V744)=TRUE," ",'2. Metadata'!B$110)</f>
        <v>metres</v>
      </c>
      <c r="X744" s="20">
        <v>1.0999999999999999E-2</v>
      </c>
      <c r="Y744" s="18" t="str">
        <f>IF(ISBLANK(X744)=TRUE," ",'2. Metadata'!B$122)</f>
        <v>metres3 per second</v>
      </c>
      <c r="Z744" s="19" t="s">
        <v>9</v>
      </c>
      <c r="AA744" s="18" t="str">
        <f>IF(ISBLANK(Z744)=TRUE," ",'2. Metadata'!B$134)</f>
        <v>millimetres</v>
      </c>
      <c r="AB744" s="19" t="s">
        <v>1155</v>
      </c>
      <c r="AC744" s="18" t="str">
        <f>IF(ISBLANK(X744)=TRUE," ",'2. Metadata'!B$146)</f>
        <v>N/A</v>
      </c>
      <c r="AD744" s="3" t="s">
        <v>9</v>
      </c>
      <c r="AE744" s="7"/>
      <c r="AF744" s="8"/>
      <c r="AG744" s="8"/>
      <c r="AH744" s="8"/>
      <c r="AI744" s="8"/>
      <c r="AJ744" s="8"/>
      <c r="AK744" s="8"/>
      <c r="AL744" s="8"/>
      <c r="AM744" s="8"/>
      <c r="AN744" s="8"/>
      <c r="AO744" s="8"/>
    </row>
    <row r="745" spans="1:41" x14ac:dyDescent="0.2">
      <c r="A745" s="24" t="s">
        <v>188</v>
      </c>
      <c r="B745" s="10" t="s">
        <v>7</v>
      </c>
      <c r="C745" s="2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49.57</v>
      </c>
      <c r="D745" s="12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-117.65</v>
      </c>
      <c r="E745" s="19" t="s">
        <v>9</v>
      </c>
      <c r="F745" s="13" t="s">
        <v>189</v>
      </c>
      <c r="G745" s="14" t="str">
        <f>IF(ISBLANK(F745)=TRUE," ",'2. Metadata'!B$14)</f>
        <v>observation</v>
      </c>
      <c r="H745" s="13" t="s">
        <v>9</v>
      </c>
      <c r="I745" s="21" t="str">
        <f>IF(ISBLANK(H745)=TRUE," ",'2. Metadata'!B$26)</f>
        <v>degrees Celsius</v>
      </c>
      <c r="J745" s="13" t="s">
        <v>9</v>
      </c>
      <c r="K745" s="21" t="str">
        <f>IF(ISBLANK(J745)=TRUE," ",'2. Metadata'!B$38)</f>
        <v>degrees Celsius</v>
      </c>
      <c r="L745" s="13" t="s">
        <v>9</v>
      </c>
      <c r="M745" s="18" t="str">
        <f>IF(ISBLANK(L745)=TRUE," ",'2. Metadata'!B$50)</f>
        <v>milligrams per litre</v>
      </c>
      <c r="N745" s="13" t="s">
        <v>9</v>
      </c>
      <c r="O745" s="18" t="str">
        <f>IF(ISBLANK(N745)=TRUE," ",'2. Metadata'!B$62)</f>
        <v>microSiemens per centimetre</v>
      </c>
      <c r="P745" s="13" t="s">
        <v>9</v>
      </c>
      <c r="Q745" s="18" t="str">
        <f>IF(ISBLANK(P745)=TRUE," ",'2. Metadata'!B$74)</f>
        <v>NTU</v>
      </c>
      <c r="R745" s="13" t="s">
        <v>9</v>
      </c>
      <c r="S745" s="18" t="str">
        <f>IF(ISBLANK(R745)=TRUE," ",'2. Metadata'!B$86)</f>
        <v>most probable number per 100 mL</v>
      </c>
      <c r="T745" s="13" t="s">
        <v>9</v>
      </c>
      <c r="U745" s="18" t="str">
        <f>IF(ISBLANK(T745)=TRUE," ",'2. Metadata'!B$98)</f>
        <v>most probable number per 100 mL</v>
      </c>
      <c r="V745" s="13" t="s">
        <v>9</v>
      </c>
      <c r="W745" s="18" t="str">
        <f>IF(ISBLANK(V745)=TRUE," ",'2. Metadata'!B$110)</f>
        <v>metres</v>
      </c>
      <c r="X745" s="20" t="s">
        <v>9</v>
      </c>
      <c r="Y745" s="18" t="str">
        <f>IF(ISBLANK(X745)=TRUE," ",'2. Metadata'!B$122)</f>
        <v>metres3 per second</v>
      </c>
      <c r="Z745" s="19" t="s">
        <v>9</v>
      </c>
      <c r="AA745" s="18" t="str">
        <f>IF(ISBLANK(Z745)=TRUE," ",'2. Metadata'!B$134)</f>
        <v>millimetres</v>
      </c>
      <c r="AB745" s="19" t="s">
        <v>9</v>
      </c>
      <c r="AC745" s="18" t="str">
        <f>IF(ISBLANK(X745)=TRUE," ",'2. Metadata'!B$146)</f>
        <v>N/A</v>
      </c>
      <c r="AD745" s="3" t="s">
        <v>9</v>
      </c>
      <c r="AE745" s="7"/>
      <c r="AF745" s="8"/>
      <c r="AG745" s="8"/>
      <c r="AH745" s="8"/>
      <c r="AI745" s="8"/>
      <c r="AJ745" s="8"/>
      <c r="AK745" s="8"/>
      <c r="AL745" s="8"/>
      <c r="AM745" s="8"/>
      <c r="AN745" s="8"/>
      <c r="AO745" s="8"/>
    </row>
    <row r="746" spans="1:41" x14ac:dyDescent="0.2">
      <c r="A746" s="24" t="s">
        <v>188</v>
      </c>
      <c r="B746" s="10" t="s">
        <v>7</v>
      </c>
      <c r="C746" s="2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49.57</v>
      </c>
      <c r="D746" s="12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-117.65</v>
      </c>
      <c r="E746" s="19" t="s">
        <v>9</v>
      </c>
      <c r="F746" s="13" t="s">
        <v>364</v>
      </c>
      <c r="G746" s="14" t="str">
        <f>IF(ISBLANK(F746)=TRUE," ",'2. Metadata'!B$14)</f>
        <v>observation</v>
      </c>
      <c r="H746" s="13" t="s">
        <v>9</v>
      </c>
      <c r="I746" s="21" t="str">
        <f>IF(ISBLANK(H746)=TRUE," ",'2. Metadata'!B$26)</f>
        <v>degrees Celsius</v>
      </c>
      <c r="J746" s="13" t="s">
        <v>9</v>
      </c>
      <c r="K746" s="21" t="str">
        <f>IF(ISBLANK(J746)=TRUE," ",'2. Metadata'!B$38)</f>
        <v>degrees Celsius</v>
      </c>
      <c r="L746" s="13" t="s">
        <v>9</v>
      </c>
      <c r="M746" s="18" t="str">
        <f>IF(ISBLANK(L746)=TRUE," ",'2. Metadata'!B$50)</f>
        <v>milligrams per litre</v>
      </c>
      <c r="N746" s="13" t="s">
        <v>9</v>
      </c>
      <c r="O746" s="18" t="str">
        <f>IF(ISBLANK(N746)=TRUE," ",'2. Metadata'!B$62)</f>
        <v>microSiemens per centimetre</v>
      </c>
      <c r="P746" s="13" t="s">
        <v>9</v>
      </c>
      <c r="Q746" s="18" t="str">
        <f>IF(ISBLANK(P746)=TRUE," ",'2. Metadata'!B$74)</f>
        <v>NTU</v>
      </c>
      <c r="R746" s="13" t="s">
        <v>9</v>
      </c>
      <c r="S746" s="18" t="str">
        <f>IF(ISBLANK(R746)=TRUE," ",'2. Metadata'!B$86)</f>
        <v>most probable number per 100 mL</v>
      </c>
      <c r="T746" s="13" t="s">
        <v>9</v>
      </c>
      <c r="U746" s="18" t="str">
        <f>IF(ISBLANK(T746)=TRUE," ",'2. Metadata'!B$98)</f>
        <v>most probable number per 100 mL</v>
      </c>
      <c r="V746" s="13" t="s">
        <v>9</v>
      </c>
      <c r="W746" s="18" t="str">
        <f>IF(ISBLANK(V746)=TRUE," ",'2. Metadata'!B$110)</f>
        <v>metres</v>
      </c>
      <c r="X746" s="20" t="s">
        <v>9</v>
      </c>
      <c r="Y746" s="18" t="str">
        <f>IF(ISBLANK(X746)=TRUE," ",'2. Metadata'!B$122)</f>
        <v>metres3 per second</v>
      </c>
      <c r="Z746" s="19" t="s">
        <v>9</v>
      </c>
      <c r="AA746" s="18" t="str">
        <f>IF(ISBLANK(Z746)=TRUE," ",'2. Metadata'!B$134)</f>
        <v>millimetres</v>
      </c>
      <c r="AB746" s="19" t="s">
        <v>9</v>
      </c>
      <c r="AC746" s="18" t="str">
        <f>IF(ISBLANK(X746)=TRUE," ",'2. Metadata'!B$146)</f>
        <v>N/A</v>
      </c>
      <c r="AD746" s="3" t="s">
        <v>9</v>
      </c>
      <c r="AE746" s="7"/>
      <c r="AF746" s="8"/>
      <c r="AG746" s="8"/>
      <c r="AH746" s="8"/>
      <c r="AI746" s="8"/>
      <c r="AJ746" s="8"/>
      <c r="AK746" s="8"/>
      <c r="AL746" s="8"/>
      <c r="AM746" s="8"/>
      <c r="AN746" s="8"/>
      <c r="AO746" s="8"/>
    </row>
  </sheetData>
  <dataValidations count="1">
    <dataValidation type="custom" allowBlank="1" showDropDown="1" sqref="A2:A746" xr:uid="{00000000-0002-0000-00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0000000}">
          <x14:formula1>
            <xm:f>'2. Metadata'!$B$1:$N$1</xm:f>
          </x14:formula1>
          <xm:sqref>B2:B746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A1023"/>
  <sheetViews>
    <sheetView workbookViewId="0"/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5" t="s">
        <v>1236</v>
      </c>
      <c r="B1" s="26" t="s">
        <v>7</v>
      </c>
      <c r="C1" s="27"/>
      <c r="D1" s="28"/>
      <c r="E1" s="28"/>
      <c r="F1" s="28"/>
      <c r="G1" s="28"/>
      <c r="H1" s="28"/>
      <c r="I1" s="28"/>
      <c r="J1" s="28"/>
      <c r="K1" s="29"/>
      <c r="L1" s="30"/>
      <c r="M1" s="30"/>
      <c r="N1" s="30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5" x14ac:dyDescent="0.15">
      <c r="A2" s="32" t="s">
        <v>1237</v>
      </c>
      <c r="B2" s="33" t="s">
        <v>1238</v>
      </c>
      <c r="C2" s="34"/>
      <c r="D2" s="35"/>
      <c r="E2" s="35"/>
      <c r="F2" s="35"/>
      <c r="G2" s="35"/>
      <c r="H2" s="35"/>
      <c r="I2" s="35"/>
      <c r="J2" s="35"/>
      <c r="K2" s="29"/>
      <c r="L2" s="30"/>
      <c r="M2" s="30"/>
      <c r="N2" s="30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ht="15" x14ac:dyDescent="0.15">
      <c r="A3" s="32" t="s">
        <v>1239</v>
      </c>
      <c r="B3" s="33" t="s">
        <v>1240</v>
      </c>
      <c r="C3" s="34"/>
      <c r="D3" s="35"/>
      <c r="E3" s="35"/>
      <c r="F3" s="35"/>
      <c r="G3" s="35"/>
      <c r="H3" s="35"/>
      <c r="I3" s="35"/>
      <c r="J3" s="35"/>
      <c r="K3" s="29"/>
      <c r="L3" s="30"/>
      <c r="M3" s="30"/>
      <c r="N3" s="30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15" x14ac:dyDescent="0.15">
      <c r="A4" s="32" t="s">
        <v>1241</v>
      </c>
      <c r="B4" s="33" t="s">
        <v>1242</v>
      </c>
      <c r="C4" s="34"/>
      <c r="D4" s="35"/>
      <c r="E4" s="35"/>
      <c r="F4" s="35"/>
      <c r="G4" s="35"/>
      <c r="H4" s="35"/>
      <c r="I4" s="35"/>
      <c r="J4" s="35"/>
      <c r="K4" s="29"/>
      <c r="L4" s="30"/>
      <c r="M4" s="30"/>
      <c r="N4" s="30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27" ht="15" x14ac:dyDescent="0.15">
      <c r="A5" s="32" t="s">
        <v>1243</v>
      </c>
      <c r="B5" s="33">
        <v>49.57</v>
      </c>
      <c r="C5" s="34"/>
      <c r="D5" s="35"/>
      <c r="E5" s="35"/>
      <c r="F5" s="35"/>
      <c r="G5" s="35"/>
      <c r="H5" s="35"/>
      <c r="I5" s="35"/>
      <c r="J5" s="35"/>
      <c r="K5" s="36"/>
      <c r="L5" s="30"/>
      <c r="M5" s="30"/>
      <c r="N5" s="30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 ht="15" x14ac:dyDescent="0.15">
      <c r="A6" s="32" t="s">
        <v>1244</v>
      </c>
      <c r="B6" s="33">
        <v>-117.65</v>
      </c>
      <c r="C6" s="34"/>
      <c r="D6" s="35"/>
      <c r="E6" s="35"/>
      <c r="F6" s="35"/>
      <c r="G6" s="35"/>
      <c r="H6" s="35"/>
      <c r="I6" s="35"/>
      <c r="J6" s="35"/>
      <c r="K6" s="36"/>
      <c r="L6" s="30"/>
      <c r="M6" s="30"/>
      <c r="N6" s="30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</row>
    <row r="7" spans="1:27" ht="15" x14ac:dyDescent="0.15">
      <c r="A7" s="32" t="s">
        <v>1245</v>
      </c>
      <c r="B7" s="33" t="s">
        <v>1246</v>
      </c>
      <c r="C7" s="34"/>
      <c r="D7" s="35"/>
      <c r="E7" s="35"/>
      <c r="F7" s="35"/>
      <c r="G7" s="35"/>
      <c r="H7" s="35"/>
      <c r="I7" s="35"/>
      <c r="J7" s="35"/>
      <c r="K7" s="29"/>
      <c r="L7" s="30"/>
      <c r="M7" s="30"/>
      <c r="N7" s="30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</row>
    <row r="8" spans="1:27" ht="15" x14ac:dyDescent="0.15">
      <c r="A8" s="32" t="s">
        <v>1247</v>
      </c>
      <c r="B8" s="33">
        <v>555</v>
      </c>
      <c r="C8" s="34"/>
      <c r="D8" s="35"/>
      <c r="E8" s="35"/>
      <c r="F8" s="35"/>
      <c r="G8" s="35"/>
      <c r="H8" s="35"/>
      <c r="I8" s="35"/>
      <c r="J8" s="35"/>
      <c r="K8" s="29"/>
      <c r="L8" s="30"/>
      <c r="M8" s="30"/>
      <c r="N8" s="30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x14ac:dyDescent="0.15">
      <c r="A9" s="32" t="s">
        <v>1248</v>
      </c>
      <c r="B9" s="33" t="s">
        <v>1249</v>
      </c>
      <c r="C9" s="34"/>
      <c r="D9" s="35"/>
      <c r="E9" s="35"/>
      <c r="F9" s="35"/>
      <c r="G9" s="35"/>
      <c r="H9" s="35"/>
      <c r="I9" s="35"/>
      <c r="J9" s="35"/>
      <c r="K9" s="29"/>
      <c r="L9" s="30"/>
      <c r="M9" s="30"/>
      <c r="N9" s="30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</row>
    <row r="10" spans="1:27" ht="15" x14ac:dyDescent="0.15">
      <c r="A10" s="37" t="s">
        <v>1250</v>
      </c>
      <c r="B10" s="38" t="s">
        <v>1251</v>
      </c>
      <c r="C10" s="34"/>
      <c r="D10" s="35"/>
      <c r="E10" s="35"/>
      <c r="F10" s="35"/>
      <c r="G10" s="35"/>
      <c r="H10" s="35"/>
      <c r="I10" s="35"/>
      <c r="J10" s="35"/>
      <c r="K10" s="29"/>
      <c r="L10" s="30"/>
      <c r="M10" s="30"/>
      <c r="N10" s="30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ht="15" x14ac:dyDescent="0.15">
      <c r="A11" s="39" t="s">
        <v>1252</v>
      </c>
      <c r="B11" s="40" t="s">
        <v>1253</v>
      </c>
      <c r="C11" s="41"/>
      <c r="D11" s="42"/>
      <c r="E11" s="42"/>
      <c r="F11" s="42"/>
      <c r="G11" s="42"/>
      <c r="H11" s="42"/>
      <c r="I11" s="42"/>
      <c r="J11" s="42"/>
      <c r="K11" s="42"/>
      <c r="L11" s="30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7" ht="15" x14ac:dyDescent="0.15">
      <c r="A12" s="43" t="s">
        <v>1254</v>
      </c>
      <c r="B12" s="38" t="s">
        <v>9</v>
      </c>
      <c r="C12" s="41"/>
      <c r="D12" s="42"/>
      <c r="E12" s="42"/>
      <c r="F12" s="42"/>
      <c r="G12" s="42"/>
      <c r="H12" s="42"/>
      <c r="I12" s="42"/>
      <c r="J12" s="42"/>
      <c r="K12" s="42"/>
      <c r="L12" s="30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7" ht="15" x14ac:dyDescent="0.15">
      <c r="A13" s="44" t="s">
        <v>1255</v>
      </c>
      <c r="B13" s="45" t="s">
        <v>1256</v>
      </c>
      <c r="C13" s="46"/>
      <c r="D13" s="47"/>
      <c r="E13" s="42"/>
      <c r="F13" s="42"/>
      <c r="G13" s="42"/>
      <c r="H13" s="42"/>
      <c r="I13" s="42"/>
      <c r="J13" s="42"/>
      <c r="K13" s="42"/>
      <c r="L13" s="30"/>
      <c r="M13" s="30"/>
      <c r="N13" s="30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ht="15" x14ac:dyDescent="0.15">
      <c r="A14" s="32" t="s">
        <v>1257</v>
      </c>
      <c r="B14" s="33" t="s">
        <v>1258</v>
      </c>
      <c r="C14" s="46"/>
      <c r="D14" s="47"/>
      <c r="E14" s="42"/>
      <c r="F14" s="42"/>
      <c r="G14" s="42"/>
      <c r="H14" s="42"/>
      <c r="I14" s="42"/>
      <c r="J14" s="42"/>
      <c r="K14" s="42"/>
      <c r="L14" s="30"/>
      <c r="M14" s="30"/>
      <c r="N14" s="30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ht="15" x14ac:dyDescent="0.15">
      <c r="A15" s="32" t="s">
        <v>1259</v>
      </c>
      <c r="B15" s="33" t="s">
        <v>9</v>
      </c>
      <c r="C15" s="46"/>
      <c r="D15" s="47"/>
      <c r="E15" s="42"/>
      <c r="F15" s="42"/>
      <c r="G15" s="42"/>
      <c r="H15" s="42"/>
      <c r="I15" s="42"/>
      <c r="J15" s="42"/>
      <c r="K15" s="42"/>
      <c r="L15" s="30"/>
      <c r="M15" s="30"/>
      <c r="N15" s="30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ht="15" x14ac:dyDescent="0.15">
      <c r="A16" s="32" t="s">
        <v>1260</v>
      </c>
      <c r="B16" s="33" t="s">
        <v>9</v>
      </c>
      <c r="C16" s="46"/>
      <c r="D16" s="47"/>
      <c r="E16" s="42"/>
      <c r="F16" s="42"/>
      <c r="G16" s="42"/>
      <c r="H16" s="42"/>
      <c r="I16" s="42"/>
      <c r="J16" s="42"/>
      <c r="K16" s="42"/>
      <c r="L16" s="30"/>
      <c r="M16" s="30"/>
      <c r="N16" s="30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ht="15" x14ac:dyDescent="0.15">
      <c r="A17" s="32" t="s">
        <v>1261</v>
      </c>
      <c r="B17" s="33" t="s">
        <v>9</v>
      </c>
      <c r="C17" s="46"/>
      <c r="D17" s="47"/>
      <c r="E17" s="42"/>
      <c r="F17" s="42"/>
      <c r="G17" s="42"/>
      <c r="H17" s="42"/>
      <c r="I17" s="42"/>
      <c r="J17" s="42"/>
      <c r="K17" s="42"/>
      <c r="L17" s="30"/>
      <c r="M17" s="30"/>
      <c r="N17" s="30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ht="15" x14ac:dyDescent="0.15">
      <c r="A18" s="32" t="s">
        <v>1262</v>
      </c>
      <c r="B18" s="33" t="s">
        <v>9</v>
      </c>
      <c r="C18" s="46"/>
      <c r="D18" s="47"/>
      <c r="E18" s="42"/>
      <c r="F18" s="42"/>
      <c r="G18" s="42"/>
      <c r="H18" s="42"/>
      <c r="I18" s="42"/>
      <c r="J18" s="42"/>
      <c r="K18" s="42"/>
      <c r="L18" s="30"/>
      <c r="M18" s="30"/>
      <c r="N18" s="30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ht="15" x14ac:dyDescent="0.15">
      <c r="A19" s="32" t="s">
        <v>1263</v>
      </c>
      <c r="B19" s="33" t="s">
        <v>9</v>
      </c>
      <c r="C19" s="46"/>
      <c r="D19" s="47"/>
      <c r="E19" s="42"/>
      <c r="F19" s="42"/>
      <c r="G19" s="42"/>
      <c r="H19" s="42"/>
      <c r="I19" s="42"/>
      <c r="J19" s="42"/>
      <c r="K19" s="42"/>
      <c r="L19" s="30"/>
      <c r="M19" s="30"/>
      <c r="N19" s="30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ht="15" x14ac:dyDescent="0.15">
      <c r="A20" s="32" t="s">
        <v>1264</v>
      </c>
      <c r="B20" s="33" t="s">
        <v>9</v>
      </c>
      <c r="C20" s="46"/>
      <c r="D20" s="47"/>
      <c r="E20" s="42"/>
      <c r="F20" s="42"/>
      <c r="G20" s="42"/>
      <c r="H20" s="42"/>
      <c r="I20" s="42"/>
      <c r="J20" s="42"/>
      <c r="K20" s="42"/>
      <c r="L20" s="30"/>
      <c r="M20" s="30"/>
      <c r="N20" s="30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ht="15" x14ac:dyDescent="0.15">
      <c r="A21" s="32" t="s">
        <v>1265</v>
      </c>
      <c r="B21" s="33" t="s">
        <v>9</v>
      </c>
      <c r="C21" s="46"/>
      <c r="D21" s="47"/>
      <c r="E21" s="42"/>
      <c r="F21" s="42"/>
      <c r="G21" s="42"/>
      <c r="H21" s="42"/>
      <c r="I21" s="42"/>
      <c r="J21" s="42"/>
      <c r="K21" s="42"/>
      <c r="L21" s="30"/>
      <c r="M21" s="30"/>
      <c r="N21" s="3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ht="15" x14ac:dyDescent="0.15">
      <c r="A22" s="32" t="s">
        <v>1266</v>
      </c>
      <c r="B22" s="33" t="s">
        <v>9</v>
      </c>
      <c r="C22" s="46"/>
      <c r="D22" s="47"/>
      <c r="E22" s="42"/>
      <c r="F22" s="42"/>
      <c r="G22" s="42"/>
      <c r="H22" s="42"/>
      <c r="I22" s="42"/>
      <c r="J22" s="42"/>
      <c r="K22" s="42"/>
      <c r="L22" s="30"/>
      <c r="M22" s="30"/>
      <c r="N22" s="30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ht="15" x14ac:dyDescent="0.15">
      <c r="A23" s="32" t="s">
        <v>1267</v>
      </c>
      <c r="B23" s="33" t="s">
        <v>1268</v>
      </c>
      <c r="C23" s="46"/>
      <c r="D23" s="47"/>
      <c r="E23" s="42"/>
      <c r="F23" s="42"/>
      <c r="G23" s="42"/>
      <c r="H23" s="42"/>
      <c r="I23" s="42"/>
      <c r="J23" s="42"/>
      <c r="K23" s="42"/>
      <c r="L23" s="30"/>
      <c r="M23" s="30"/>
      <c r="N23" s="30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ht="20.25" customHeight="1" x14ac:dyDescent="0.15">
      <c r="A24" s="37" t="s">
        <v>1269</v>
      </c>
      <c r="B24" s="48" t="s">
        <v>9</v>
      </c>
      <c r="C24" s="46"/>
      <c r="D24" s="47"/>
      <c r="E24" s="42"/>
      <c r="F24" s="42"/>
      <c r="G24" s="42"/>
      <c r="H24" s="42"/>
      <c r="I24" s="42"/>
      <c r="J24" s="42"/>
      <c r="K24" s="42"/>
      <c r="L24" s="30"/>
      <c r="M24" s="30"/>
      <c r="N24" s="30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ht="15" x14ac:dyDescent="0.15">
      <c r="A25" s="44" t="s">
        <v>1270</v>
      </c>
      <c r="B25" s="45" t="s">
        <v>1271</v>
      </c>
      <c r="C25" s="46"/>
      <c r="D25" s="47"/>
      <c r="E25" s="42"/>
      <c r="F25" s="42"/>
      <c r="G25" s="42"/>
      <c r="H25" s="42"/>
      <c r="I25" s="42"/>
      <c r="J25" s="42"/>
      <c r="K25" s="42"/>
      <c r="L25" s="30"/>
      <c r="M25" s="30"/>
      <c r="N25" s="30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ht="15" x14ac:dyDescent="0.15">
      <c r="A26" s="32" t="s">
        <v>1257</v>
      </c>
      <c r="B26" s="33" t="s">
        <v>1272</v>
      </c>
      <c r="C26" s="46"/>
      <c r="D26" s="47"/>
      <c r="E26" s="42"/>
      <c r="F26" s="42"/>
      <c r="G26" s="42"/>
      <c r="H26" s="42"/>
      <c r="I26" s="42"/>
      <c r="J26" s="42"/>
      <c r="K26" s="42"/>
      <c r="L26" s="30"/>
      <c r="M26" s="30"/>
      <c r="N26" s="30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ht="15" x14ac:dyDescent="0.15">
      <c r="A27" s="32" t="s">
        <v>1259</v>
      </c>
      <c r="B27" s="33" t="s">
        <v>1273</v>
      </c>
      <c r="C27" s="46"/>
      <c r="D27" s="47"/>
      <c r="E27" s="42"/>
      <c r="F27" s="42"/>
      <c r="G27" s="42"/>
      <c r="H27" s="42"/>
      <c r="I27" s="42"/>
      <c r="J27" s="42"/>
      <c r="K27" s="42"/>
      <c r="L27" s="30"/>
      <c r="M27" s="30"/>
      <c r="N27" s="30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ht="15" x14ac:dyDescent="0.15">
      <c r="A28" s="32" t="s">
        <v>1260</v>
      </c>
      <c r="B28" s="33" t="s">
        <v>1274</v>
      </c>
      <c r="C28" s="46"/>
      <c r="D28" s="47"/>
      <c r="E28" s="42"/>
      <c r="F28" s="42"/>
      <c r="G28" s="42"/>
      <c r="H28" s="42"/>
      <c r="I28" s="42"/>
      <c r="J28" s="42"/>
      <c r="K28" s="42"/>
      <c r="L28" s="30"/>
      <c r="M28" s="30"/>
      <c r="N28" s="30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ht="15" x14ac:dyDescent="0.15">
      <c r="A29" s="32" t="s">
        <v>1261</v>
      </c>
      <c r="B29" s="33" t="s">
        <v>1274</v>
      </c>
      <c r="C29" s="46"/>
      <c r="D29" s="47"/>
      <c r="E29" s="42"/>
      <c r="F29" s="42"/>
      <c r="G29" s="42"/>
      <c r="H29" s="42"/>
      <c r="I29" s="42"/>
      <c r="J29" s="42"/>
      <c r="K29" s="42"/>
      <c r="L29" s="30"/>
      <c r="M29" s="30"/>
      <c r="N29" s="30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ht="15" x14ac:dyDescent="0.15">
      <c r="A30" s="32" t="s">
        <v>1262</v>
      </c>
      <c r="B30" s="33" t="s">
        <v>1274</v>
      </c>
      <c r="C30" s="46"/>
      <c r="D30" s="47"/>
      <c r="E30" s="42"/>
      <c r="F30" s="42"/>
      <c r="G30" s="42"/>
      <c r="H30" s="42"/>
      <c r="I30" s="42"/>
      <c r="J30" s="42"/>
      <c r="K30" s="42"/>
      <c r="L30" s="30"/>
      <c r="M30" s="30"/>
      <c r="N30" s="30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ht="15" x14ac:dyDescent="0.15">
      <c r="A31" s="32" t="s">
        <v>1263</v>
      </c>
      <c r="B31" s="33" t="s">
        <v>1274</v>
      </c>
      <c r="C31" s="46"/>
      <c r="D31" s="47"/>
      <c r="E31" s="42"/>
      <c r="F31" s="42"/>
      <c r="G31" s="42"/>
      <c r="H31" s="42"/>
      <c r="I31" s="42"/>
      <c r="J31" s="42"/>
      <c r="K31" s="42"/>
      <c r="L31" s="30"/>
      <c r="M31" s="30"/>
      <c r="N31" s="30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ht="15" x14ac:dyDescent="0.15">
      <c r="A32" s="32" t="s">
        <v>1264</v>
      </c>
      <c r="B32" s="33" t="s">
        <v>1274</v>
      </c>
      <c r="C32" s="46"/>
      <c r="D32" s="47"/>
      <c r="E32" s="42"/>
      <c r="F32" s="42"/>
      <c r="G32" s="42"/>
      <c r="H32" s="42"/>
      <c r="I32" s="42"/>
      <c r="J32" s="42"/>
      <c r="K32" s="42"/>
      <c r="L32" s="30"/>
      <c r="M32" s="30"/>
      <c r="N32" s="30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ht="15" x14ac:dyDescent="0.15">
      <c r="A33" s="49" t="s">
        <v>1265</v>
      </c>
      <c r="B33" s="33" t="s">
        <v>1274</v>
      </c>
      <c r="C33" s="46"/>
      <c r="D33" s="47"/>
      <c r="E33" s="42"/>
      <c r="F33" s="42"/>
      <c r="G33" s="42"/>
      <c r="H33" s="42"/>
      <c r="I33" s="42"/>
      <c r="J33" s="42"/>
      <c r="K33" s="42"/>
      <c r="L33" s="30"/>
      <c r="M33" s="30"/>
      <c r="N33" s="30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ht="15" x14ac:dyDescent="0.15">
      <c r="A34" s="32" t="s">
        <v>1266</v>
      </c>
      <c r="B34" s="33" t="s">
        <v>1274</v>
      </c>
      <c r="C34" s="46"/>
      <c r="D34" s="47"/>
      <c r="E34" s="42"/>
      <c r="F34" s="42"/>
      <c r="G34" s="42"/>
      <c r="H34" s="42"/>
      <c r="I34" s="42"/>
      <c r="J34" s="42"/>
      <c r="K34" s="42"/>
      <c r="L34" s="30"/>
      <c r="M34" s="30"/>
      <c r="N34" s="30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ht="15" x14ac:dyDescent="0.15">
      <c r="A35" s="32" t="s">
        <v>1267</v>
      </c>
      <c r="B35" s="33" t="s">
        <v>1268</v>
      </c>
      <c r="C35" s="46"/>
      <c r="D35" s="47"/>
      <c r="E35" s="42"/>
      <c r="F35" s="42"/>
      <c r="G35" s="42"/>
      <c r="H35" s="42"/>
      <c r="I35" s="42"/>
      <c r="J35" s="42"/>
      <c r="K35" s="42"/>
      <c r="L35" s="30"/>
      <c r="M35" s="30"/>
      <c r="N35" s="30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ht="21" customHeight="1" x14ac:dyDescent="0.15">
      <c r="A36" s="37" t="s">
        <v>1269</v>
      </c>
      <c r="B36" s="38" t="s">
        <v>1274</v>
      </c>
      <c r="C36" s="46"/>
      <c r="D36" s="47"/>
      <c r="E36" s="42"/>
      <c r="F36" s="42"/>
      <c r="G36" s="42"/>
      <c r="H36" s="42"/>
      <c r="I36" s="42"/>
      <c r="J36" s="42"/>
      <c r="K36" s="42"/>
      <c r="L36" s="30"/>
      <c r="M36" s="30"/>
      <c r="N36" s="30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ht="15" x14ac:dyDescent="0.15">
      <c r="A37" s="44" t="s">
        <v>1275</v>
      </c>
      <c r="B37" s="45" t="s">
        <v>1276</v>
      </c>
      <c r="C37" s="46"/>
      <c r="D37" s="47"/>
      <c r="E37" s="42"/>
      <c r="F37" s="42"/>
      <c r="G37" s="42"/>
      <c r="H37" s="42"/>
      <c r="I37" s="42"/>
      <c r="J37" s="42"/>
      <c r="K37" s="42"/>
      <c r="L37" s="30"/>
      <c r="M37" s="30"/>
      <c r="N37" s="30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ht="15" x14ac:dyDescent="0.15">
      <c r="A38" s="32" t="s">
        <v>1257</v>
      </c>
      <c r="B38" s="33" t="s">
        <v>1272</v>
      </c>
      <c r="C38" s="46"/>
      <c r="D38" s="47"/>
      <c r="E38" s="42"/>
      <c r="F38" s="42"/>
      <c r="G38" s="42"/>
      <c r="H38" s="42"/>
      <c r="I38" s="42"/>
      <c r="J38" s="42"/>
      <c r="K38" s="42"/>
      <c r="L38" s="30"/>
      <c r="M38" s="30"/>
      <c r="N38" s="30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ht="15" x14ac:dyDescent="0.15">
      <c r="A39" s="32" t="s">
        <v>1259</v>
      </c>
      <c r="B39" s="33" t="s">
        <v>1273</v>
      </c>
      <c r="C39" s="46"/>
      <c r="D39" s="47"/>
      <c r="E39" s="42"/>
      <c r="F39" s="42"/>
      <c r="G39" s="42"/>
      <c r="H39" s="42"/>
      <c r="I39" s="42"/>
      <c r="J39" s="42"/>
      <c r="K39" s="42"/>
      <c r="L39" s="30"/>
      <c r="M39" s="30"/>
      <c r="N39" s="30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ht="15" x14ac:dyDescent="0.15">
      <c r="A40" s="32" t="s">
        <v>1260</v>
      </c>
      <c r="B40" s="33" t="s">
        <v>1274</v>
      </c>
      <c r="C40" s="46"/>
      <c r="D40" s="47"/>
      <c r="E40" s="42"/>
      <c r="F40" s="42"/>
      <c r="G40" s="42"/>
      <c r="H40" s="42"/>
      <c r="I40" s="42"/>
      <c r="J40" s="42"/>
      <c r="K40" s="42"/>
      <c r="L40" s="30"/>
      <c r="M40" s="30"/>
      <c r="N40" s="30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ht="15" x14ac:dyDescent="0.15">
      <c r="A41" s="32" t="s">
        <v>1261</v>
      </c>
      <c r="B41" s="33" t="s">
        <v>1274</v>
      </c>
      <c r="C41" s="46"/>
      <c r="D41" s="47"/>
      <c r="E41" s="42"/>
      <c r="F41" s="42"/>
      <c r="G41" s="42"/>
      <c r="H41" s="42"/>
      <c r="I41" s="42"/>
      <c r="J41" s="42"/>
      <c r="K41" s="42"/>
      <c r="L41" s="30"/>
      <c r="M41" s="30"/>
      <c r="N41" s="30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ht="15" x14ac:dyDescent="0.15">
      <c r="A42" s="32" t="s">
        <v>1262</v>
      </c>
      <c r="B42" s="33" t="s">
        <v>1274</v>
      </c>
      <c r="C42" s="46"/>
      <c r="D42" s="47"/>
      <c r="E42" s="42"/>
      <c r="F42" s="42"/>
      <c r="G42" s="42"/>
      <c r="H42" s="42"/>
      <c r="I42" s="42"/>
      <c r="J42" s="42"/>
      <c r="K42" s="42"/>
      <c r="L42" s="30"/>
      <c r="M42" s="30"/>
      <c r="N42" s="30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ht="15" x14ac:dyDescent="0.15">
      <c r="A43" s="32" t="s">
        <v>1263</v>
      </c>
      <c r="B43" s="33" t="s">
        <v>1274</v>
      </c>
      <c r="C43" s="46"/>
      <c r="D43" s="47"/>
      <c r="E43" s="42"/>
      <c r="F43" s="42"/>
      <c r="G43" s="42"/>
      <c r="H43" s="42"/>
      <c r="I43" s="42"/>
      <c r="J43" s="42"/>
      <c r="K43" s="42"/>
      <c r="L43" s="30"/>
      <c r="M43" s="30"/>
      <c r="N43" s="30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ht="15" x14ac:dyDescent="0.15">
      <c r="A44" s="32" t="s">
        <v>1264</v>
      </c>
      <c r="B44" s="33" t="s">
        <v>1274</v>
      </c>
      <c r="C44" s="46"/>
      <c r="D44" s="47"/>
      <c r="E44" s="42"/>
      <c r="F44" s="42"/>
      <c r="G44" s="42"/>
      <c r="H44" s="42"/>
      <c r="I44" s="42"/>
      <c r="J44" s="42"/>
      <c r="K44" s="42"/>
      <c r="L44" s="30"/>
      <c r="M44" s="30"/>
      <c r="N44" s="30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ht="15" x14ac:dyDescent="0.15">
      <c r="A45" s="32" t="s">
        <v>1265</v>
      </c>
      <c r="B45" s="33" t="s">
        <v>1274</v>
      </c>
      <c r="C45" s="46"/>
      <c r="D45" s="47"/>
      <c r="E45" s="42"/>
      <c r="F45" s="42"/>
      <c r="G45" s="42"/>
      <c r="H45" s="42"/>
      <c r="I45" s="42"/>
      <c r="J45" s="42"/>
      <c r="K45" s="42"/>
      <c r="L45" s="30"/>
      <c r="M45" s="30"/>
      <c r="N45" s="30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ht="15" x14ac:dyDescent="0.15">
      <c r="A46" s="32" t="s">
        <v>1266</v>
      </c>
      <c r="B46" s="33" t="s">
        <v>1274</v>
      </c>
      <c r="C46" s="46"/>
      <c r="D46" s="47"/>
      <c r="E46" s="42"/>
      <c r="F46" s="42"/>
      <c r="G46" s="42"/>
      <c r="H46" s="42"/>
      <c r="I46" s="42"/>
      <c r="J46" s="42"/>
      <c r="K46" s="42"/>
      <c r="L46" s="30"/>
      <c r="M46" s="30"/>
      <c r="N46" s="30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ht="15" x14ac:dyDescent="0.15">
      <c r="A47" s="32" t="s">
        <v>1267</v>
      </c>
      <c r="B47" s="33" t="s">
        <v>1268</v>
      </c>
      <c r="C47" s="46"/>
      <c r="D47" s="47"/>
      <c r="E47" s="42"/>
      <c r="F47" s="42"/>
      <c r="G47" s="42"/>
      <c r="H47" s="42"/>
      <c r="I47" s="42"/>
      <c r="J47" s="42"/>
      <c r="K47" s="42"/>
      <c r="L47" s="30"/>
      <c r="M47" s="30"/>
      <c r="N47" s="30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ht="15" x14ac:dyDescent="0.15">
      <c r="A48" s="37" t="s">
        <v>1269</v>
      </c>
      <c r="B48" s="38" t="s">
        <v>1274</v>
      </c>
      <c r="C48" s="46"/>
      <c r="D48" s="47"/>
      <c r="E48" s="42"/>
      <c r="F48" s="42"/>
      <c r="G48" s="42"/>
      <c r="H48" s="42"/>
      <c r="I48" s="42"/>
      <c r="J48" s="42"/>
      <c r="K48" s="42"/>
      <c r="L48" s="30"/>
      <c r="M48" s="30"/>
      <c r="N48" s="30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ht="15" x14ac:dyDescent="0.15">
      <c r="A49" s="44" t="s">
        <v>1277</v>
      </c>
      <c r="B49" s="45" t="s">
        <v>1278</v>
      </c>
      <c r="C49" s="46"/>
      <c r="D49" s="47"/>
      <c r="E49" s="42"/>
      <c r="F49" s="42"/>
      <c r="G49" s="42"/>
      <c r="H49" s="42"/>
      <c r="I49" s="42"/>
      <c r="J49" s="42"/>
      <c r="K49" s="42"/>
      <c r="L49" s="30"/>
      <c r="M49" s="30"/>
      <c r="N49" s="30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ht="15" x14ac:dyDescent="0.15">
      <c r="A50" s="32" t="s">
        <v>1257</v>
      </c>
      <c r="B50" s="33" t="s">
        <v>1279</v>
      </c>
      <c r="C50" s="46"/>
      <c r="D50" s="47"/>
      <c r="E50" s="42"/>
      <c r="F50" s="42"/>
      <c r="G50" s="42"/>
      <c r="H50" s="42"/>
      <c r="I50" s="42"/>
      <c r="J50" s="42"/>
      <c r="K50" s="42"/>
      <c r="L50" s="30"/>
      <c r="M50" s="30"/>
      <c r="N50" s="30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ht="15" x14ac:dyDescent="0.15">
      <c r="A51" s="32" t="s">
        <v>1259</v>
      </c>
      <c r="B51" s="33" t="s">
        <v>1273</v>
      </c>
      <c r="C51" s="46"/>
      <c r="D51" s="47"/>
      <c r="E51" s="42"/>
      <c r="F51" s="42"/>
      <c r="G51" s="42"/>
      <c r="H51" s="42"/>
      <c r="I51" s="42"/>
      <c r="J51" s="42"/>
      <c r="K51" s="42"/>
      <c r="L51" s="30"/>
      <c r="M51" s="30"/>
      <c r="N51" s="30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ht="15" x14ac:dyDescent="0.15">
      <c r="A52" s="32" t="s">
        <v>1260</v>
      </c>
      <c r="B52" s="33" t="s">
        <v>1274</v>
      </c>
      <c r="C52" s="46"/>
      <c r="D52" s="47"/>
      <c r="E52" s="42"/>
      <c r="F52" s="42"/>
      <c r="G52" s="42"/>
      <c r="H52" s="42"/>
      <c r="I52" s="42"/>
      <c r="J52" s="42"/>
      <c r="K52" s="42"/>
      <c r="L52" s="30"/>
      <c r="M52" s="30"/>
      <c r="N52" s="30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ht="15" x14ac:dyDescent="0.15">
      <c r="A53" s="32" t="s">
        <v>1261</v>
      </c>
      <c r="B53" s="33" t="s">
        <v>1274</v>
      </c>
      <c r="C53" s="46"/>
      <c r="D53" s="47"/>
      <c r="E53" s="42"/>
      <c r="F53" s="42"/>
      <c r="G53" s="42"/>
      <c r="H53" s="42"/>
      <c r="I53" s="42"/>
      <c r="J53" s="42"/>
      <c r="K53" s="42"/>
      <c r="L53" s="30"/>
      <c r="M53" s="30"/>
      <c r="N53" s="30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ht="15" x14ac:dyDescent="0.15">
      <c r="A54" s="32" t="s">
        <v>1262</v>
      </c>
      <c r="B54" s="33" t="s">
        <v>1274</v>
      </c>
      <c r="C54" s="46"/>
      <c r="D54" s="47"/>
      <c r="E54" s="42"/>
      <c r="F54" s="42"/>
      <c r="G54" s="42"/>
      <c r="H54" s="42"/>
      <c r="I54" s="42"/>
      <c r="J54" s="42"/>
      <c r="K54" s="42"/>
      <c r="L54" s="30"/>
      <c r="M54" s="30"/>
      <c r="N54" s="30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ht="15" x14ac:dyDescent="0.15">
      <c r="A55" s="32" t="s">
        <v>1263</v>
      </c>
      <c r="B55" s="33" t="s">
        <v>1274</v>
      </c>
      <c r="C55" s="46"/>
      <c r="D55" s="47"/>
      <c r="E55" s="42"/>
      <c r="F55" s="42"/>
      <c r="G55" s="42"/>
      <c r="H55" s="42"/>
      <c r="I55" s="42"/>
      <c r="J55" s="42"/>
      <c r="K55" s="42"/>
      <c r="L55" s="30"/>
      <c r="M55" s="30"/>
      <c r="N55" s="30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ht="15" x14ac:dyDescent="0.15">
      <c r="A56" s="32" t="s">
        <v>1264</v>
      </c>
      <c r="B56" s="33" t="s">
        <v>1274</v>
      </c>
      <c r="C56" s="46"/>
      <c r="D56" s="47"/>
      <c r="E56" s="42"/>
      <c r="F56" s="42"/>
      <c r="G56" s="42"/>
      <c r="H56" s="42"/>
      <c r="I56" s="42"/>
      <c r="J56" s="42"/>
      <c r="K56" s="42"/>
      <c r="L56" s="30"/>
      <c r="M56" s="30"/>
      <c r="N56" s="30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ht="15" x14ac:dyDescent="0.15">
      <c r="A57" s="32" t="s">
        <v>1265</v>
      </c>
      <c r="B57" s="33" t="s">
        <v>1274</v>
      </c>
      <c r="C57" s="46"/>
      <c r="D57" s="47"/>
      <c r="E57" s="42"/>
      <c r="F57" s="42"/>
      <c r="G57" s="42"/>
      <c r="H57" s="42"/>
      <c r="I57" s="42"/>
      <c r="J57" s="42"/>
      <c r="K57" s="42"/>
      <c r="L57" s="30"/>
      <c r="M57" s="30"/>
      <c r="N57" s="30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ht="15" x14ac:dyDescent="0.15">
      <c r="A58" s="32" t="s">
        <v>1266</v>
      </c>
      <c r="B58" s="33" t="s">
        <v>1274</v>
      </c>
      <c r="C58" s="46"/>
      <c r="D58" s="47"/>
      <c r="E58" s="42"/>
      <c r="F58" s="42"/>
      <c r="G58" s="42"/>
      <c r="H58" s="42"/>
      <c r="I58" s="42"/>
      <c r="J58" s="42"/>
      <c r="K58" s="42"/>
      <c r="L58" s="30"/>
      <c r="M58" s="30"/>
      <c r="N58" s="30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ht="15" x14ac:dyDescent="0.15">
      <c r="A59" s="32" t="s">
        <v>1267</v>
      </c>
      <c r="B59" s="33" t="s">
        <v>1268</v>
      </c>
      <c r="C59" s="46"/>
      <c r="D59" s="47"/>
      <c r="E59" s="42"/>
      <c r="F59" s="42"/>
      <c r="G59" s="42"/>
      <c r="H59" s="42"/>
      <c r="I59" s="42"/>
      <c r="J59" s="42"/>
      <c r="K59" s="42"/>
      <c r="L59" s="30"/>
      <c r="M59" s="30"/>
      <c r="N59" s="30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ht="15" x14ac:dyDescent="0.15">
      <c r="A60" s="37" t="s">
        <v>1269</v>
      </c>
      <c r="B60" s="38" t="s">
        <v>1274</v>
      </c>
      <c r="C60" s="46"/>
      <c r="D60" s="47"/>
      <c r="E60" s="42"/>
      <c r="F60" s="42"/>
      <c r="G60" s="42"/>
      <c r="H60" s="42"/>
      <c r="I60" s="42"/>
      <c r="J60" s="42"/>
      <c r="K60" s="42"/>
      <c r="L60" s="30"/>
      <c r="M60" s="30"/>
      <c r="N60" s="30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ht="15" x14ac:dyDescent="0.15">
      <c r="A61" s="44" t="s">
        <v>1280</v>
      </c>
      <c r="B61" s="45" t="s">
        <v>1281</v>
      </c>
      <c r="C61" s="46"/>
      <c r="D61" s="47"/>
      <c r="E61" s="42"/>
      <c r="F61" s="42"/>
      <c r="G61" s="42"/>
      <c r="H61" s="42"/>
      <c r="I61" s="42"/>
      <c r="J61" s="42"/>
      <c r="K61" s="42"/>
      <c r="L61" s="30"/>
      <c r="M61" s="30"/>
      <c r="N61" s="30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ht="15" x14ac:dyDescent="0.15">
      <c r="A62" s="32" t="s">
        <v>1257</v>
      </c>
      <c r="B62" s="33" t="s">
        <v>1282</v>
      </c>
      <c r="C62" s="46"/>
      <c r="D62" s="47"/>
      <c r="E62" s="42"/>
      <c r="F62" s="42"/>
      <c r="G62" s="42"/>
      <c r="H62" s="42"/>
      <c r="I62" s="42"/>
      <c r="J62" s="42"/>
      <c r="K62" s="42"/>
      <c r="L62" s="30"/>
      <c r="M62" s="30"/>
      <c r="N62" s="30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ht="15" x14ac:dyDescent="0.15">
      <c r="A63" s="32" t="s">
        <v>1259</v>
      </c>
      <c r="B63" s="50" t="s">
        <v>1273</v>
      </c>
      <c r="C63" s="46"/>
      <c r="D63" s="47"/>
      <c r="E63" s="42"/>
      <c r="F63" s="42"/>
      <c r="G63" s="42"/>
      <c r="H63" s="42"/>
      <c r="I63" s="42"/>
      <c r="J63" s="42"/>
      <c r="K63" s="42"/>
      <c r="L63" s="30"/>
      <c r="M63" s="30"/>
      <c r="N63" s="30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ht="15" x14ac:dyDescent="0.15">
      <c r="A64" s="32" t="s">
        <v>1260</v>
      </c>
      <c r="B64" s="50" t="s">
        <v>1274</v>
      </c>
      <c r="C64" s="46"/>
      <c r="D64" s="47"/>
      <c r="E64" s="42"/>
      <c r="F64" s="42"/>
      <c r="G64" s="42"/>
      <c r="H64" s="42"/>
      <c r="I64" s="42"/>
      <c r="J64" s="42"/>
      <c r="K64" s="42"/>
      <c r="L64" s="30"/>
      <c r="M64" s="30"/>
      <c r="N64" s="30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ht="15" x14ac:dyDescent="0.15">
      <c r="A65" s="32" t="s">
        <v>1261</v>
      </c>
      <c r="B65" s="50" t="s">
        <v>1274</v>
      </c>
      <c r="C65" s="46"/>
      <c r="D65" s="47"/>
      <c r="E65" s="42"/>
      <c r="F65" s="42"/>
      <c r="G65" s="42"/>
      <c r="H65" s="42"/>
      <c r="I65" s="42"/>
      <c r="J65" s="42"/>
      <c r="K65" s="42"/>
      <c r="L65" s="30"/>
      <c r="M65" s="30"/>
      <c r="N65" s="30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ht="15" x14ac:dyDescent="0.15">
      <c r="A66" s="32" t="s">
        <v>1262</v>
      </c>
      <c r="B66" s="50" t="s">
        <v>1274</v>
      </c>
      <c r="C66" s="46"/>
      <c r="D66" s="47"/>
      <c r="E66" s="42"/>
      <c r="F66" s="42"/>
      <c r="G66" s="42"/>
      <c r="H66" s="42"/>
      <c r="I66" s="42"/>
      <c r="J66" s="42"/>
      <c r="K66" s="42"/>
      <c r="L66" s="30"/>
      <c r="M66" s="30"/>
      <c r="N66" s="30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ht="15" x14ac:dyDescent="0.15">
      <c r="A67" s="32" t="s">
        <v>1263</v>
      </c>
      <c r="B67" s="50" t="s">
        <v>1274</v>
      </c>
      <c r="C67" s="46"/>
      <c r="D67" s="47"/>
      <c r="E67" s="42"/>
      <c r="F67" s="42"/>
      <c r="G67" s="42"/>
      <c r="H67" s="42"/>
      <c r="I67" s="42"/>
      <c r="J67" s="42"/>
      <c r="K67" s="42"/>
      <c r="L67" s="30"/>
      <c r="M67" s="30"/>
      <c r="N67" s="30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ht="15" x14ac:dyDescent="0.15">
      <c r="A68" s="32" t="s">
        <v>1264</v>
      </c>
      <c r="B68" s="50" t="s">
        <v>1274</v>
      </c>
      <c r="C68" s="46"/>
      <c r="D68" s="47"/>
      <c r="E68" s="42"/>
      <c r="F68" s="42"/>
      <c r="G68" s="42"/>
      <c r="H68" s="42"/>
      <c r="I68" s="42"/>
      <c r="J68" s="42"/>
      <c r="K68" s="42"/>
      <c r="L68" s="30"/>
      <c r="M68" s="30"/>
      <c r="N68" s="30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ht="15" x14ac:dyDescent="0.15">
      <c r="A69" s="32" t="s">
        <v>1265</v>
      </c>
      <c r="B69" s="50" t="s">
        <v>1274</v>
      </c>
      <c r="C69" s="46"/>
      <c r="D69" s="47"/>
      <c r="E69" s="42"/>
      <c r="F69" s="42"/>
      <c r="G69" s="42"/>
      <c r="H69" s="42"/>
      <c r="I69" s="42"/>
      <c r="J69" s="42"/>
      <c r="K69" s="42"/>
      <c r="L69" s="30"/>
      <c r="M69" s="30"/>
      <c r="N69" s="30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ht="15" x14ac:dyDescent="0.15">
      <c r="A70" s="32" t="s">
        <v>1266</v>
      </c>
      <c r="B70" s="50" t="s">
        <v>1274</v>
      </c>
      <c r="C70" s="46"/>
      <c r="D70" s="47"/>
      <c r="E70" s="42"/>
      <c r="F70" s="42"/>
      <c r="G70" s="42"/>
      <c r="H70" s="42"/>
      <c r="I70" s="42"/>
      <c r="J70" s="42"/>
      <c r="K70" s="42"/>
      <c r="L70" s="30"/>
      <c r="M70" s="30"/>
      <c r="N70" s="30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ht="15" x14ac:dyDescent="0.15">
      <c r="A71" s="32" t="s">
        <v>1267</v>
      </c>
      <c r="B71" s="50" t="s">
        <v>1268</v>
      </c>
      <c r="C71" s="46"/>
      <c r="D71" s="47"/>
      <c r="E71" s="42"/>
      <c r="F71" s="42"/>
      <c r="G71" s="42"/>
      <c r="H71" s="42"/>
      <c r="I71" s="42"/>
      <c r="J71" s="42"/>
      <c r="K71" s="42"/>
      <c r="L71" s="30"/>
      <c r="M71" s="30"/>
      <c r="N71" s="30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ht="15" x14ac:dyDescent="0.15">
      <c r="A72" s="37" t="s">
        <v>1269</v>
      </c>
      <c r="B72" s="51" t="s">
        <v>1274</v>
      </c>
      <c r="C72" s="46"/>
      <c r="D72" s="47"/>
      <c r="E72" s="42"/>
      <c r="F72" s="42"/>
      <c r="G72" s="42"/>
      <c r="H72" s="42"/>
      <c r="I72" s="42"/>
      <c r="J72" s="42"/>
      <c r="K72" s="42"/>
      <c r="L72" s="30"/>
      <c r="M72" s="30"/>
      <c r="N72" s="30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ht="15" x14ac:dyDescent="0.15">
      <c r="A73" s="44" t="s">
        <v>1283</v>
      </c>
      <c r="B73" s="45" t="s">
        <v>1284</v>
      </c>
      <c r="C73" s="46"/>
      <c r="D73" s="47"/>
      <c r="E73" s="42"/>
      <c r="F73" s="42"/>
      <c r="G73" s="42"/>
      <c r="H73" s="42"/>
      <c r="I73" s="42"/>
      <c r="J73" s="42"/>
      <c r="K73" s="42"/>
      <c r="L73" s="30"/>
      <c r="M73" s="30"/>
      <c r="N73" s="30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ht="15" x14ac:dyDescent="0.15">
      <c r="A74" s="32" t="s">
        <v>1257</v>
      </c>
      <c r="B74" s="33" t="s">
        <v>1285</v>
      </c>
      <c r="C74" s="46"/>
      <c r="D74" s="47"/>
      <c r="E74" s="42"/>
      <c r="F74" s="42"/>
      <c r="G74" s="42"/>
      <c r="H74" s="42"/>
      <c r="I74" s="42"/>
      <c r="J74" s="42"/>
      <c r="K74" s="42"/>
      <c r="L74" s="30"/>
      <c r="M74" s="30"/>
      <c r="N74" s="30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ht="15" x14ac:dyDescent="0.15">
      <c r="A75" s="32" t="s">
        <v>1259</v>
      </c>
      <c r="B75" s="50" t="s">
        <v>1273</v>
      </c>
      <c r="C75" s="46"/>
      <c r="D75" s="47"/>
      <c r="E75" s="42"/>
      <c r="F75" s="42"/>
      <c r="G75" s="42"/>
      <c r="H75" s="42"/>
      <c r="I75" s="42"/>
      <c r="J75" s="42"/>
      <c r="K75" s="42"/>
      <c r="L75" s="30"/>
      <c r="M75" s="30"/>
      <c r="N75" s="30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ht="15" x14ac:dyDescent="0.15">
      <c r="A76" s="32" t="s">
        <v>1260</v>
      </c>
      <c r="B76" s="50" t="s">
        <v>1274</v>
      </c>
      <c r="C76" s="46"/>
      <c r="D76" s="47"/>
      <c r="E76" s="42"/>
      <c r="F76" s="42"/>
      <c r="G76" s="42"/>
      <c r="H76" s="42"/>
      <c r="I76" s="42"/>
      <c r="J76" s="42"/>
      <c r="K76" s="42"/>
      <c r="L76" s="30"/>
      <c r="M76" s="30"/>
      <c r="N76" s="30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ht="15" x14ac:dyDescent="0.15">
      <c r="A77" s="32" t="s">
        <v>1261</v>
      </c>
      <c r="B77" s="50" t="s">
        <v>1274</v>
      </c>
      <c r="C77" s="46"/>
      <c r="D77" s="47"/>
      <c r="E77" s="42"/>
      <c r="F77" s="42"/>
      <c r="G77" s="42"/>
      <c r="H77" s="42"/>
      <c r="I77" s="42"/>
      <c r="J77" s="42"/>
      <c r="K77" s="42"/>
      <c r="L77" s="30"/>
      <c r="M77" s="30"/>
      <c r="N77" s="30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spans="1:27" ht="15" x14ac:dyDescent="0.15">
      <c r="A78" s="32" t="s">
        <v>1262</v>
      </c>
      <c r="B78" s="50" t="s">
        <v>1274</v>
      </c>
      <c r="C78" s="46"/>
      <c r="D78" s="47"/>
      <c r="E78" s="42"/>
      <c r="F78" s="42"/>
      <c r="G78" s="42"/>
      <c r="H78" s="42"/>
      <c r="I78" s="42"/>
      <c r="J78" s="42"/>
      <c r="K78" s="42"/>
      <c r="L78" s="30"/>
      <c r="M78" s="30"/>
      <c r="N78" s="30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ht="15" x14ac:dyDescent="0.15">
      <c r="A79" s="32" t="s">
        <v>1286</v>
      </c>
      <c r="B79" s="50" t="s">
        <v>1274</v>
      </c>
      <c r="C79" s="46"/>
      <c r="D79" s="47"/>
      <c r="E79" s="42"/>
      <c r="F79" s="42"/>
      <c r="G79" s="42"/>
      <c r="H79" s="42"/>
      <c r="I79" s="42"/>
      <c r="J79" s="42"/>
      <c r="K79" s="42"/>
      <c r="L79" s="30"/>
      <c r="M79" s="30"/>
      <c r="N79" s="30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ht="15" x14ac:dyDescent="0.15">
      <c r="A80" s="32" t="s">
        <v>1264</v>
      </c>
      <c r="B80" s="50" t="s">
        <v>1274</v>
      </c>
      <c r="C80" s="46"/>
      <c r="D80" s="47"/>
      <c r="E80" s="42"/>
      <c r="F80" s="42"/>
      <c r="G80" s="42"/>
      <c r="H80" s="42"/>
      <c r="I80" s="42"/>
      <c r="J80" s="42"/>
      <c r="K80" s="42"/>
      <c r="L80" s="30"/>
      <c r="M80" s="30"/>
      <c r="N80" s="30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ht="15" x14ac:dyDescent="0.15">
      <c r="A81" s="32" t="s">
        <v>1265</v>
      </c>
      <c r="B81" s="50" t="s">
        <v>1274</v>
      </c>
      <c r="C81" s="46"/>
      <c r="D81" s="47"/>
      <c r="E81" s="42"/>
      <c r="F81" s="42"/>
      <c r="G81" s="42"/>
      <c r="H81" s="42"/>
      <c r="I81" s="42"/>
      <c r="J81" s="42"/>
      <c r="K81" s="42"/>
      <c r="L81" s="30"/>
      <c r="M81" s="30"/>
      <c r="N81" s="30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ht="15" x14ac:dyDescent="0.15">
      <c r="A82" s="32" t="s">
        <v>1266</v>
      </c>
      <c r="B82" s="50" t="s">
        <v>1274</v>
      </c>
      <c r="C82" s="46"/>
      <c r="D82" s="47"/>
      <c r="E82" s="42"/>
      <c r="F82" s="42"/>
      <c r="G82" s="42"/>
      <c r="H82" s="42"/>
      <c r="I82" s="42"/>
      <c r="J82" s="42"/>
      <c r="K82" s="42"/>
      <c r="L82" s="30"/>
      <c r="M82" s="30"/>
      <c r="N82" s="30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ht="15" x14ac:dyDescent="0.15">
      <c r="A83" s="32" t="s">
        <v>1267</v>
      </c>
      <c r="B83" s="50" t="s">
        <v>1268</v>
      </c>
      <c r="C83" s="46"/>
      <c r="D83" s="47"/>
      <c r="E83" s="42"/>
      <c r="F83" s="42"/>
      <c r="G83" s="42"/>
      <c r="H83" s="42"/>
      <c r="I83" s="42"/>
      <c r="J83" s="42"/>
      <c r="K83" s="42"/>
      <c r="L83" s="30"/>
      <c r="M83" s="30"/>
      <c r="N83" s="30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ht="15" x14ac:dyDescent="0.15">
      <c r="A84" s="37" t="s">
        <v>1269</v>
      </c>
      <c r="B84" s="51" t="s">
        <v>1274</v>
      </c>
      <c r="C84" s="46"/>
      <c r="D84" s="47"/>
      <c r="E84" s="42"/>
      <c r="F84" s="42"/>
      <c r="G84" s="42"/>
      <c r="H84" s="42"/>
      <c r="I84" s="42"/>
      <c r="J84" s="42"/>
      <c r="K84" s="42"/>
      <c r="L84" s="30"/>
      <c r="M84" s="30"/>
      <c r="N84" s="30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ht="15" x14ac:dyDescent="0.15">
      <c r="A85" s="44" t="s">
        <v>1287</v>
      </c>
      <c r="B85" s="45" t="s">
        <v>1288</v>
      </c>
      <c r="C85" s="46"/>
      <c r="D85" s="47"/>
      <c r="E85" s="42"/>
      <c r="F85" s="42"/>
      <c r="G85" s="42"/>
      <c r="H85" s="42"/>
      <c r="I85" s="42"/>
      <c r="J85" s="42"/>
      <c r="K85" s="42"/>
      <c r="L85" s="30"/>
      <c r="M85" s="30"/>
      <c r="N85" s="30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ht="15" x14ac:dyDescent="0.15">
      <c r="A86" s="32" t="s">
        <v>1257</v>
      </c>
      <c r="B86" s="33" t="s">
        <v>1289</v>
      </c>
      <c r="C86" s="46"/>
      <c r="D86" s="47"/>
      <c r="E86" s="42"/>
      <c r="F86" s="42"/>
      <c r="G86" s="42"/>
      <c r="H86" s="42"/>
      <c r="I86" s="42"/>
      <c r="J86" s="42"/>
      <c r="K86" s="42"/>
      <c r="L86" s="30"/>
      <c r="M86" s="30"/>
      <c r="N86" s="30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ht="15" x14ac:dyDescent="0.15">
      <c r="A87" s="32" t="s">
        <v>1259</v>
      </c>
      <c r="B87" s="50" t="s">
        <v>1273</v>
      </c>
      <c r="C87" s="46"/>
      <c r="D87" s="47"/>
      <c r="E87" s="42"/>
      <c r="F87" s="42"/>
      <c r="G87" s="42"/>
      <c r="H87" s="42"/>
      <c r="I87" s="42"/>
      <c r="J87" s="42"/>
      <c r="K87" s="42"/>
      <c r="L87" s="30"/>
      <c r="M87" s="30"/>
      <c r="N87" s="30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ht="15" x14ac:dyDescent="0.15">
      <c r="A88" s="32" t="s">
        <v>1260</v>
      </c>
      <c r="B88" s="50" t="s">
        <v>1274</v>
      </c>
      <c r="C88" s="46"/>
      <c r="D88" s="47"/>
      <c r="E88" s="42"/>
      <c r="F88" s="42"/>
      <c r="G88" s="42"/>
      <c r="H88" s="42"/>
      <c r="I88" s="42"/>
      <c r="J88" s="42"/>
      <c r="K88" s="42"/>
      <c r="L88" s="30"/>
      <c r="M88" s="30"/>
      <c r="N88" s="30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ht="15" x14ac:dyDescent="0.15">
      <c r="A89" s="32" t="s">
        <v>1261</v>
      </c>
      <c r="B89" s="50" t="s">
        <v>1274</v>
      </c>
      <c r="C89" s="46"/>
      <c r="D89" s="47"/>
      <c r="E89" s="42"/>
      <c r="F89" s="42"/>
      <c r="G89" s="42"/>
      <c r="H89" s="42"/>
      <c r="I89" s="42"/>
      <c r="J89" s="42"/>
      <c r="K89" s="42"/>
      <c r="L89" s="30"/>
      <c r="M89" s="30"/>
      <c r="N89" s="30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ht="15" x14ac:dyDescent="0.15">
      <c r="A90" s="32" t="s">
        <v>1262</v>
      </c>
      <c r="B90" s="50" t="s">
        <v>1274</v>
      </c>
      <c r="C90" s="46"/>
      <c r="D90" s="47"/>
      <c r="E90" s="42"/>
      <c r="F90" s="42"/>
      <c r="G90" s="42"/>
      <c r="H90" s="42"/>
      <c r="I90" s="42"/>
      <c r="J90" s="42"/>
      <c r="K90" s="42"/>
      <c r="L90" s="30"/>
      <c r="M90" s="30"/>
      <c r="N90" s="30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ht="15" x14ac:dyDescent="0.15">
      <c r="A91" s="32" t="s">
        <v>1263</v>
      </c>
      <c r="B91" s="50" t="s">
        <v>1274</v>
      </c>
      <c r="C91" s="46"/>
      <c r="D91" s="47"/>
      <c r="E91" s="42"/>
      <c r="F91" s="42"/>
      <c r="G91" s="42"/>
      <c r="H91" s="42"/>
      <c r="I91" s="42"/>
      <c r="J91" s="42"/>
      <c r="K91" s="42"/>
      <c r="L91" s="30"/>
      <c r="M91" s="30"/>
      <c r="N91" s="30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ht="15" x14ac:dyDescent="0.15">
      <c r="A92" s="32" t="s">
        <v>1264</v>
      </c>
      <c r="B92" s="50" t="s">
        <v>1274</v>
      </c>
      <c r="C92" s="46"/>
      <c r="D92" s="47"/>
      <c r="E92" s="42"/>
      <c r="F92" s="42"/>
      <c r="G92" s="42"/>
      <c r="H92" s="42"/>
      <c r="I92" s="42"/>
      <c r="J92" s="42"/>
      <c r="K92" s="42"/>
      <c r="L92" s="30"/>
      <c r="M92" s="30"/>
      <c r="N92" s="30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ht="15" x14ac:dyDescent="0.15">
      <c r="A93" s="32" t="s">
        <v>1265</v>
      </c>
      <c r="B93" s="50" t="s">
        <v>1274</v>
      </c>
      <c r="C93" s="46"/>
      <c r="D93" s="47"/>
      <c r="E93" s="42"/>
      <c r="F93" s="42"/>
      <c r="G93" s="42"/>
      <c r="H93" s="42"/>
      <c r="I93" s="42"/>
      <c r="J93" s="42"/>
      <c r="K93" s="42"/>
      <c r="L93" s="30"/>
      <c r="M93" s="30"/>
      <c r="N93" s="30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ht="15" x14ac:dyDescent="0.15">
      <c r="A94" s="32" t="s">
        <v>1266</v>
      </c>
      <c r="B94" s="50" t="s">
        <v>1274</v>
      </c>
      <c r="C94" s="46"/>
      <c r="D94" s="47"/>
      <c r="E94" s="42"/>
      <c r="F94" s="42"/>
      <c r="G94" s="42"/>
      <c r="H94" s="42"/>
      <c r="I94" s="42"/>
      <c r="J94" s="42"/>
      <c r="K94" s="42"/>
      <c r="L94" s="30"/>
      <c r="M94" s="30"/>
      <c r="N94" s="30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ht="15" x14ac:dyDescent="0.15">
      <c r="A95" s="32" t="s">
        <v>1267</v>
      </c>
      <c r="B95" s="50" t="s">
        <v>1268</v>
      </c>
      <c r="C95" s="46"/>
      <c r="D95" s="47"/>
      <c r="E95" s="42"/>
      <c r="F95" s="42"/>
      <c r="G95" s="42"/>
      <c r="H95" s="42"/>
      <c r="I95" s="42"/>
      <c r="J95" s="42"/>
      <c r="K95" s="42"/>
      <c r="L95" s="30"/>
      <c r="M95" s="30"/>
      <c r="N95" s="30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ht="15" x14ac:dyDescent="0.15">
      <c r="A96" s="37" t="s">
        <v>1269</v>
      </c>
      <c r="B96" s="51" t="s">
        <v>1274</v>
      </c>
      <c r="C96" s="46"/>
      <c r="D96" s="47"/>
      <c r="E96" s="42"/>
      <c r="F96" s="42"/>
      <c r="G96" s="42"/>
      <c r="H96" s="42"/>
      <c r="I96" s="42"/>
      <c r="J96" s="42"/>
      <c r="K96" s="42"/>
      <c r="L96" s="30"/>
      <c r="M96" s="30"/>
      <c r="N96" s="30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ht="15" x14ac:dyDescent="0.15">
      <c r="A97" s="44" t="s">
        <v>1290</v>
      </c>
      <c r="B97" s="45" t="s">
        <v>1291</v>
      </c>
      <c r="C97" s="46"/>
      <c r="D97" s="47"/>
      <c r="E97" s="42"/>
      <c r="F97" s="42"/>
      <c r="G97" s="42"/>
      <c r="H97" s="42"/>
      <c r="I97" s="42"/>
      <c r="J97" s="42"/>
      <c r="K97" s="42"/>
      <c r="L97" s="30"/>
      <c r="M97" s="30"/>
      <c r="N97" s="30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ht="15" x14ac:dyDescent="0.15">
      <c r="A98" s="32" t="s">
        <v>1257</v>
      </c>
      <c r="B98" s="33" t="s">
        <v>1289</v>
      </c>
      <c r="C98" s="46"/>
      <c r="D98" s="47"/>
      <c r="E98" s="42"/>
      <c r="F98" s="42"/>
      <c r="G98" s="42"/>
      <c r="H98" s="42"/>
      <c r="I98" s="42"/>
      <c r="J98" s="42"/>
      <c r="K98" s="42"/>
      <c r="L98" s="30"/>
      <c r="M98" s="30"/>
      <c r="N98" s="30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ht="15" x14ac:dyDescent="0.15">
      <c r="A99" s="32" t="s">
        <v>1259</v>
      </c>
      <c r="B99" s="50" t="s">
        <v>1273</v>
      </c>
      <c r="C99" s="46"/>
      <c r="D99" s="47"/>
      <c r="E99" s="42"/>
      <c r="F99" s="42"/>
      <c r="G99" s="42"/>
      <c r="H99" s="42"/>
      <c r="I99" s="42"/>
      <c r="J99" s="42"/>
      <c r="K99" s="42"/>
      <c r="L99" s="30"/>
      <c r="M99" s="30"/>
      <c r="N99" s="30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ht="15" x14ac:dyDescent="0.15">
      <c r="A100" s="32" t="s">
        <v>1260</v>
      </c>
      <c r="B100" s="50" t="s">
        <v>1274</v>
      </c>
      <c r="C100" s="46"/>
      <c r="D100" s="47"/>
      <c r="E100" s="42"/>
      <c r="F100" s="42"/>
      <c r="G100" s="42"/>
      <c r="H100" s="42"/>
      <c r="I100" s="42"/>
      <c r="J100" s="42"/>
      <c r="K100" s="42"/>
      <c r="L100" s="30"/>
      <c r="M100" s="30"/>
      <c r="N100" s="30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ht="15" x14ac:dyDescent="0.15">
      <c r="A101" s="32" t="s">
        <v>1261</v>
      </c>
      <c r="B101" s="50" t="s">
        <v>1274</v>
      </c>
      <c r="C101" s="46"/>
      <c r="D101" s="47"/>
      <c r="E101" s="42"/>
      <c r="F101" s="42"/>
      <c r="G101" s="42"/>
      <c r="H101" s="42"/>
      <c r="I101" s="42"/>
      <c r="J101" s="42"/>
      <c r="K101" s="42"/>
      <c r="L101" s="30"/>
      <c r="M101" s="30"/>
      <c r="N101" s="30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ht="15" x14ac:dyDescent="0.15">
      <c r="A102" s="32" t="s">
        <v>1262</v>
      </c>
      <c r="B102" s="50" t="s">
        <v>1274</v>
      </c>
      <c r="C102" s="46"/>
      <c r="D102" s="47"/>
      <c r="E102" s="42"/>
      <c r="F102" s="42"/>
      <c r="G102" s="42"/>
      <c r="H102" s="42"/>
      <c r="I102" s="42"/>
      <c r="J102" s="42"/>
      <c r="K102" s="42"/>
      <c r="L102" s="30"/>
      <c r="M102" s="30"/>
      <c r="N102" s="30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spans="1:27" ht="15" x14ac:dyDescent="0.15">
      <c r="A103" s="32" t="s">
        <v>1263</v>
      </c>
      <c r="B103" s="50" t="s">
        <v>1274</v>
      </c>
      <c r="C103" s="46"/>
      <c r="D103" s="47"/>
      <c r="E103" s="42"/>
      <c r="F103" s="42"/>
      <c r="G103" s="42"/>
      <c r="H103" s="42"/>
      <c r="I103" s="42"/>
      <c r="J103" s="42"/>
      <c r="K103" s="42"/>
      <c r="L103" s="30"/>
      <c r="M103" s="30"/>
      <c r="N103" s="30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ht="15" x14ac:dyDescent="0.15">
      <c r="A104" s="32" t="s">
        <v>1264</v>
      </c>
      <c r="B104" s="50" t="s">
        <v>1274</v>
      </c>
      <c r="C104" s="46"/>
      <c r="D104" s="47"/>
      <c r="E104" s="42"/>
      <c r="F104" s="42"/>
      <c r="G104" s="42"/>
      <c r="H104" s="42"/>
      <c r="I104" s="42"/>
      <c r="J104" s="42"/>
      <c r="K104" s="42"/>
      <c r="L104" s="30"/>
      <c r="M104" s="30"/>
      <c r="N104" s="30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ht="15" x14ac:dyDescent="0.15">
      <c r="A105" s="32" t="s">
        <v>1265</v>
      </c>
      <c r="B105" s="50" t="s">
        <v>1274</v>
      </c>
      <c r="C105" s="46"/>
      <c r="D105" s="47"/>
      <c r="E105" s="42"/>
      <c r="F105" s="42"/>
      <c r="G105" s="42"/>
      <c r="H105" s="42"/>
      <c r="I105" s="42"/>
      <c r="J105" s="42"/>
      <c r="K105" s="42"/>
      <c r="L105" s="30"/>
      <c r="M105" s="30"/>
      <c r="N105" s="30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spans="1:27" ht="15" x14ac:dyDescent="0.15">
      <c r="A106" s="32" t="s">
        <v>1266</v>
      </c>
      <c r="B106" s="50" t="s">
        <v>1274</v>
      </c>
      <c r="C106" s="46"/>
      <c r="D106" s="47"/>
      <c r="E106" s="42"/>
      <c r="F106" s="42"/>
      <c r="G106" s="42"/>
      <c r="H106" s="42"/>
      <c r="I106" s="42"/>
      <c r="J106" s="42"/>
      <c r="K106" s="42"/>
      <c r="L106" s="30"/>
      <c r="M106" s="30"/>
      <c r="N106" s="30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ht="15" x14ac:dyDescent="0.15">
      <c r="A107" s="32" t="s">
        <v>1267</v>
      </c>
      <c r="B107" s="50" t="s">
        <v>1268</v>
      </c>
      <c r="C107" s="46"/>
      <c r="D107" s="47"/>
      <c r="E107" s="42"/>
      <c r="F107" s="42"/>
      <c r="G107" s="42"/>
      <c r="H107" s="42"/>
      <c r="I107" s="42"/>
      <c r="J107" s="42"/>
      <c r="K107" s="42"/>
      <c r="L107" s="30"/>
      <c r="M107" s="30"/>
      <c r="N107" s="30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ht="15" x14ac:dyDescent="0.15">
      <c r="A108" s="37" t="s">
        <v>1269</v>
      </c>
      <c r="B108" s="51" t="s">
        <v>1274</v>
      </c>
      <c r="C108" s="46"/>
      <c r="D108" s="47"/>
      <c r="E108" s="42"/>
      <c r="F108" s="42"/>
      <c r="G108" s="42"/>
      <c r="H108" s="42"/>
      <c r="I108" s="42"/>
      <c r="J108" s="42"/>
      <c r="K108" s="42"/>
      <c r="L108" s="30"/>
      <c r="M108" s="30"/>
      <c r="N108" s="30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ht="15" x14ac:dyDescent="0.15">
      <c r="A109" s="44" t="s">
        <v>1292</v>
      </c>
      <c r="B109" s="45" t="s">
        <v>1293</v>
      </c>
      <c r="C109" s="46"/>
      <c r="D109" s="47"/>
      <c r="E109" s="42"/>
      <c r="F109" s="42"/>
      <c r="G109" s="42"/>
      <c r="H109" s="42"/>
      <c r="I109" s="42"/>
      <c r="J109" s="42"/>
      <c r="K109" s="42"/>
      <c r="L109" s="30"/>
      <c r="M109" s="30"/>
      <c r="N109" s="30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ht="15" x14ac:dyDescent="0.15">
      <c r="A110" s="32" t="s">
        <v>1257</v>
      </c>
      <c r="B110" s="33" t="s">
        <v>1294</v>
      </c>
      <c r="C110" s="46"/>
      <c r="D110" s="47"/>
      <c r="E110" s="42"/>
      <c r="F110" s="42"/>
      <c r="G110" s="42"/>
      <c r="H110" s="42"/>
      <c r="I110" s="42"/>
      <c r="J110" s="42"/>
      <c r="K110" s="42"/>
      <c r="L110" s="30"/>
      <c r="M110" s="30"/>
      <c r="N110" s="30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ht="15" x14ac:dyDescent="0.15">
      <c r="A111" s="32" t="s">
        <v>1259</v>
      </c>
      <c r="B111" s="50" t="s">
        <v>1273</v>
      </c>
      <c r="C111" s="46"/>
      <c r="D111" s="47"/>
      <c r="E111" s="42"/>
      <c r="F111" s="42"/>
      <c r="G111" s="42"/>
      <c r="H111" s="42"/>
      <c r="I111" s="42"/>
      <c r="J111" s="42"/>
      <c r="K111" s="42"/>
      <c r="L111" s="30"/>
      <c r="M111" s="30"/>
      <c r="N111" s="30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spans="1:27" ht="15" x14ac:dyDescent="0.15">
      <c r="A112" s="32" t="s">
        <v>1260</v>
      </c>
      <c r="B112" s="50" t="s">
        <v>1274</v>
      </c>
      <c r="C112" s="46"/>
      <c r="D112" s="47"/>
      <c r="E112" s="42"/>
      <c r="F112" s="42"/>
      <c r="G112" s="42"/>
      <c r="H112" s="42"/>
      <c r="I112" s="42"/>
      <c r="J112" s="42"/>
      <c r="K112" s="42"/>
      <c r="L112" s="30"/>
      <c r="M112" s="30"/>
      <c r="N112" s="30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ht="15" x14ac:dyDescent="0.15">
      <c r="A113" s="32" t="s">
        <v>1261</v>
      </c>
      <c r="B113" s="50" t="s">
        <v>1274</v>
      </c>
      <c r="C113" s="46"/>
      <c r="D113" s="47"/>
      <c r="E113" s="42"/>
      <c r="F113" s="42"/>
      <c r="G113" s="42"/>
      <c r="H113" s="42"/>
      <c r="I113" s="42"/>
      <c r="J113" s="42"/>
      <c r="K113" s="42"/>
      <c r="L113" s="30"/>
      <c r="M113" s="30"/>
      <c r="N113" s="30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ht="15" x14ac:dyDescent="0.15">
      <c r="A114" s="32" t="s">
        <v>1262</v>
      </c>
      <c r="B114" s="50" t="s">
        <v>1274</v>
      </c>
      <c r="C114" s="46"/>
      <c r="D114" s="47"/>
      <c r="E114" s="42"/>
      <c r="F114" s="42"/>
      <c r="G114" s="42"/>
      <c r="H114" s="42"/>
      <c r="I114" s="42"/>
      <c r="J114" s="42"/>
      <c r="K114" s="42"/>
      <c r="L114" s="30"/>
      <c r="M114" s="30"/>
      <c r="N114" s="30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ht="15" x14ac:dyDescent="0.15">
      <c r="A115" s="32" t="s">
        <v>1263</v>
      </c>
      <c r="B115" s="50" t="s">
        <v>1274</v>
      </c>
      <c r="C115" s="46"/>
      <c r="D115" s="47"/>
      <c r="E115" s="42"/>
      <c r="F115" s="42"/>
      <c r="G115" s="42"/>
      <c r="H115" s="42"/>
      <c r="I115" s="42"/>
      <c r="J115" s="42"/>
      <c r="K115" s="42"/>
      <c r="L115" s="30"/>
      <c r="M115" s="30"/>
      <c r="N115" s="30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spans="1:27" ht="15" x14ac:dyDescent="0.15">
      <c r="A116" s="32" t="s">
        <v>1264</v>
      </c>
      <c r="B116" s="50" t="s">
        <v>1274</v>
      </c>
      <c r="C116" s="46"/>
      <c r="D116" s="47"/>
      <c r="E116" s="42"/>
      <c r="F116" s="42"/>
      <c r="G116" s="42"/>
      <c r="H116" s="42"/>
      <c r="I116" s="42"/>
      <c r="J116" s="42"/>
      <c r="K116" s="42"/>
      <c r="L116" s="30"/>
      <c r="M116" s="30"/>
      <c r="N116" s="30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ht="15" x14ac:dyDescent="0.15">
      <c r="A117" s="32" t="s">
        <v>1265</v>
      </c>
      <c r="B117" s="50" t="s">
        <v>1274</v>
      </c>
      <c r="C117" s="46"/>
      <c r="D117" s="47"/>
      <c r="E117" s="42"/>
      <c r="F117" s="42"/>
      <c r="G117" s="42"/>
      <c r="H117" s="42"/>
      <c r="I117" s="42"/>
      <c r="J117" s="42"/>
      <c r="K117" s="42"/>
      <c r="L117" s="30"/>
      <c r="M117" s="30"/>
      <c r="N117" s="30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ht="15" x14ac:dyDescent="0.15">
      <c r="A118" s="32" t="s">
        <v>1266</v>
      </c>
      <c r="B118" s="50" t="s">
        <v>1274</v>
      </c>
      <c r="C118" s="46"/>
      <c r="D118" s="47"/>
      <c r="E118" s="42"/>
      <c r="F118" s="42"/>
      <c r="G118" s="42"/>
      <c r="H118" s="42"/>
      <c r="I118" s="42"/>
      <c r="J118" s="42"/>
      <c r="K118" s="42"/>
      <c r="L118" s="30"/>
      <c r="M118" s="30"/>
      <c r="N118" s="30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ht="15" x14ac:dyDescent="0.15">
      <c r="A119" s="32" t="s">
        <v>1267</v>
      </c>
      <c r="B119" s="50" t="s">
        <v>1268</v>
      </c>
      <c r="C119" s="46"/>
      <c r="D119" s="47"/>
      <c r="E119" s="42"/>
      <c r="F119" s="42"/>
      <c r="G119" s="42"/>
      <c r="H119" s="42"/>
      <c r="I119" s="42"/>
      <c r="J119" s="42"/>
      <c r="K119" s="42"/>
      <c r="L119" s="30"/>
      <c r="M119" s="30"/>
      <c r="N119" s="30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ht="15" x14ac:dyDescent="0.15">
      <c r="A120" s="37" t="s">
        <v>1269</v>
      </c>
      <c r="B120" s="38" t="s">
        <v>1295</v>
      </c>
      <c r="C120" s="46"/>
      <c r="D120" s="47"/>
      <c r="E120" s="42"/>
      <c r="F120" s="42"/>
      <c r="G120" s="42"/>
      <c r="H120" s="42"/>
      <c r="I120" s="42"/>
      <c r="J120" s="42"/>
      <c r="K120" s="42"/>
      <c r="L120" s="30"/>
      <c r="M120" s="30"/>
      <c r="N120" s="30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ht="15" x14ac:dyDescent="0.15">
      <c r="A121" s="44" t="s">
        <v>1296</v>
      </c>
      <c r="B121" s="45" t="s">
        <v>1297</v>
      </c>
      <c r="C121" s="46"/>
      <c r="D121" s="47"/>
      <c r="E121" s="42"/>
      <c r="F121" s="42"/>
      <c r="G121" s="42"/>
      <c r="H121" s="42"/>
      <c r="I121" s="42"/>
      <c r="J121" s="42"/>
      <c r="K121" s="42"/>
      <c r="L121" s="30"/>
      <c r="M121" s="30"/>
      <c r="N121" s="30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spans="1:27" ht="15" x14ac:dyDescent="0.15">
      <c r="A122" s="32" t="s">
        <v>1257</v>
      </c>
      <c r="B122" s="33" t="s">
        <v>1298</v>
      </c>
      <c r="C122" s="46"/>
      <c r="D122" s="47"/>
      <c r="E122" s="42"/>
      <c r="F122" s="42"/>
      <c r="G122" s="42"/>
      <c r="H122" s="42"/>
      <c r="I122" s="42"/>
      <c r="J122" s="42"/>
      <c r="K122" s="42"/>
      <c r="L122" s="30"/>
      <c r="M122" s="30"/>
      <c r="N122" s="30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ht="15" x14ac:dyDescent="0.15">
      <c r="A123" s="32" t="s">
        <v>1259</v>
      </c>
      <c r="B123" s="50" t="s">
        <v>1273</v>
      </c>
      <c r="C123" s="46"/>
      <c r="D123" s="47"/>
      <c r="E123" s="42"/>
      <c r="F123" s="42"/>
      <c r="G123" s="42"/>
      <c r="H123" s="42"/>
      <c r="I123" s="42"/>
      <c r="J123" s="42"/>
      <c r="K123" s="42"/>
      <c r="L123" s="30"/>
      <c r="M123" s="30"/>
      <c r="N123" s="30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ht="15" x14ac:dyDescent="0.15">
      <c r="A124" s="32" t="s">
        <v>1260</v>
      </c>
      <c r="B124" s="50" t="s">
        <v>1274</v>
      </c>
      <c r="C124" s="46"/>
      <c r="D124" s="47"/>
      <c r="E124" s="42"/>
      <c r="F124" s="42"/>
      <c r="G124" s="42"/>
      <c r="H124" s="42"/>
      <c r="I124" s="42"/>
      <c r="J124" s="42"/>
      <c r="K124" s="42"/>
      <c r="L124" s="30"/>
      <c r="M124" s="30"/>
      <c r="N124" s="30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ht="15" x14ac:dyDescent="0.15">
      <c r="A125" s="32" t="s">
        <v>1261</v>
      </c>
      <c r="B125" s="50" t="s">
        <v>1274</v>
      </c>
      <c r="C125" s="46"/>
      <c r="D125" s="47"/>
      <c r="E125" s="42"/>
      <c r="F125" s="42"/>
      <c r="G125" s="42"/>
      <c r="H125" s="42"/>
      <c r="I125" s="42"/>
      <c r="J125" s="42"/>
      <c r="K125" s="42"/>
      <c r="L125" s="30"/>
      <c r="M125" s="30"/>
      <c r="N125" s="30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spans="1:27" ht="15" x14ac:dyDescent="0.15">
      <c r="A126" s="32" t="s">
        <v>1262</v>
      </c>
      <c r="B126" s="50" t="s">
        <v>1274</v>
      </c>
      <c r="C126" s="46"/>
      <c r="D126" s="47"/>
      <c r="E126" s="42"/>
      <c r="F126" s="42"/>
      <c r="G126" s="42"/>
      <c r="H126" s="42"/>
      <c r="I126" s="42"/>
      <c r="J126" s="42"/>
      <c r="K126" s="42"/>
      <c r="L126" s="30"/>
      <c r="M126" s="30"/>
      <c r="N126" s="30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ht="15" x14ac:dyDescent="0.15">
      <c r="A127" s="32" t="s">
        <v>1263</v>
      </c>
      <c r="B127" s="50" t="s">
        <v>1274</v>
      </c>
      <c r="C127" s="46"/>
      <c r="D127" s="47"/>
      <c r="E127" s="42"/>
      <c r="F127" s="42"/>
      <c r="G127" s="42"/>
      <c r="H127" s="42"/>
      <c r="I127" s="42"/>
      <c r="J127" s="42"/>
      <c r="K127" s="42"/>
      <c r="L127" s="30"/>
      <c r="M127" s="30"/>
      <c r="N127" s="30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 spans="1:27" ht="15" x14ac:dyDescent="0.15">
      <c r="A128" s="32" t="s">
        <v>1264</v>
      </c>
      <c r="B128" s="50" t="s">
        <v>1274</v>
      </c>
      <c r="C128" s="46"/>
      <c r="D128" s="47"/>
      <c r="E128" s="42"/>
      <c r="F128" s="42"/>
      <c r="G128" s="42"/>
      <c r="H128" s="42"/>
      <c r="I128" s="42"/>
      <c r="J128" s="42"/>
      <c r="K128" s="42"/>
      <c r="L128" s="30"/>
      <c r="M128" s="30"/>
      <c r="N128" s="30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 spans="1:27" ht="15" x14ac:dyDescent="0.15">
      <c r="A129" s="32" t="s">
        <v>1265</v>
      </c>
      <c r="B129" s="50" t="s">
        <v>1274</v>
      </c>
      <c r="C129" s="46"/>
      <c r="D129" s="47"/>
      <c r="E129" s="42"/>
      <c r="F129" s="42"/>
      <c r="G129" s="42"/>
      <c r="H129" s="42"/>
      <c r="I129" s="42"/>
      <c r="J129" s="42"/>
      <c r="K129" s="42"/>
      <c r="L129" s="30"/>
      <c r="M129" s="30"/>
      <c r="N129" s="30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 spans="1:27" ht="15" x14ac:dyDescent="0.15">
      <c r="A130" s="32" t="s">
        <v>1266</v>
      </c>
      <c r="B130" s="50" t="s">
        <v>1274</v>
      </c>
      <c r="C130" s="46"/>
      <c r="D130" s="47"/>
      <c r="E130" s="42"/>
      <c r="F130" s="42"/>
      <c r="G130" s="42"/>
      <c r="H130" s="42"/>
      <c r="I130" s="42"/>
      <c r="J130" s="42"/>
      <c r="K130" s="42"/>
      <c r="L130" s="30"/>
      <c r="M130" s="30"/>
      <c r="N130" s="30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</row>
    <row r="131" spans="1:27" ht="15" x14ac:dyDescent="0.15">
      <c r="A131" s="32" t="s">
        <v>1267</v>
      </c>
      <c r="B131" s="50" t="s">
        <v>1268</v>
      </c>
      <c r="C131" s="46"/>
      <c r="D131" s="47"/>
      <c r="E131" s="42"/>
      <c r="F131" s="42"/>
      <c r="G131" s="42"/>
      <c r="H131" s="42"/>
      <c r="I131" s="42"/>
      <c r="J131" s="42"/>
      <c r="K131" s="42"/>
      <c r="L131" s="30"/>
      <c r="M131" s="30"/>
      <c r="N131" s="30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</row>
    <row r="132" spans="1:27" ht="15" x14ac:dyDescent="0.15">
      <c r="A132" s="37" t="s">
        <v>1269</v>
      </c>
      <c r="B132" s="51" t="s">
        <v>1274</v>
      </c>
      <c r="C132" s="46"/>
      <c r="D132" s="47"/>
      <c r="E132" s="42"/>
      <c r="F132" s="42"/>
      <c r="G132" s="42"/>
      <c r="H132" s="42"/>
      <c r="I132" s="42"/>
      <c r="J132" s="42"/>
      <c r="K132" s="42"/>
      <c r="L132" s="30"/>
      <c r="M132" s="30"/>
      <c r="N132" s="30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</row>
    <row r="133" spans="1:27" ht="15" x14ac:dyDescent="0.15">
      <c r="A133" s="44" t="s">
        <v>1299</v>
      </c>
      <c r="B133" s="45" t="s">
        <v>1300</v>
      </c>
      <c r="C133" s="46"/>
      <c r="D133" s="47"/>
      <c r="E133" s="42"/>
      <c r="F133" s="42"/>
      <c r="G133" s="42"/>
      <c r="H133" s="42"/>
      <c r="I133" s="42"/>
      <c r="J133" s="42"/>
      <c r="K133" s="42"/>
      <c r="L133" s="30"/>
      <c r="M133" s="30"/>
      <c r="N133" s="30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spans="1:27" ht="15" x14ac:dyDescent="0.15">
      <c r="A134" s="32" t="s">
        <v>1257</v>
      </c>
      <c r="B134" s="33" t="s">
        <v>1301</v>
      </c>
      <c r="C134" s="46"/>
      <c r="D134" s="47"/>
      <c r="E134" s="42"/>
      <c r="F134" s="42"/>
      <c r="G134" s="42"/>
      <c r="H134" s="42"/>
      <c r="I134" s="42"/>
      <c r="J134" s="42"/>
      <c r="K134" s="42"/>
      <c r="L134" s="30"/>
      <c r="M134" s="30"/>
      <c r="N134" s="30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</row>
    <row r="135" spans="1:27" ht="15" x14ac:dyDescent="0.15">
      <c r="A135" s="32" t="s">
        <v>1259</v>
      </c>
      <c r="B135" s="50" t="s">
        <v>1273</v>
      </c>
      <c r="C135" s="46"/>
      <c r="D135" s="47"/>
      <c r="E135" s="42"/>
      <c r="F135" s="42"/>
      <c r="G135" s="42"/>
      <c r="H135" s="42"/>
      <c r="I135" s="42"/>
      <c r="J135" s="42"/>
      <c r="K135" s="42"/>
      <c r="L135" s="30"/>
      <c r="M135" s="30"/>
      <c r="N135" s="30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 spans="1:27" ht="15" x14ac:dyDescent="0.15">
      <c r="A136" s="32" t="s">
        <v>1260</v>
      </c>
      <c r="B136" s="50" t="s">
        <v>1274</v>
      </c>
      <c r="C136" s="46"/>
      <c r="D136" s="47"/>
      <c r="E136" s="42"/>
      <c r="F136" s="42"/>
      <c r="G136" s="42"/>
      <c r="H136" s="42"/>
      <c r="I136" s="42"/>
      <c r="J136" s="42"/>
      <c r="K136" s="42"/>
      <c r="L136" s="30"/>
      <c r="M136" s="30"/>
      <c r="N136" s="30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1:27" ht="15" x14ac:dyDescent="0.15">
      <c r="A137" s="32" t="s">
        <v>1261</v>
      </c>
      <c r="B137" s="50" t="s">
        <v>1274</v>
      </c>
      <c r="C137" s="46"/>
      <c r="D137" s="47"/>
      <c r="E137" s="42"/>
      <c r="F137" s="42"/>
      <c r="G137" s="42"/>
      <c r="H137" s="42"/>
      <c r="I137" s="42"/>
      <c r="J137" s="42"/>
      <c r="K137" s="42"/>
      <c r="L137" s="30"/>
      <c r="M137" s="30"/>
      <c r="N137" s="30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 spans="1:27" ht="15" x14ac:dyDescent="0.15">
      <c r="A138" s="32" t="s">
        <v>1262</v>
      </c>
      <c r="B138" s="50" t="s">
        <v>1274</v>
      </c>
      <c r="C138" s="46"/>
      <c r="D138" s="47"/>
      <c r="E138" s="42"/>
      <c r="F138" s="42"/>
      <c r="G138" s="42"/>
      <c r="H138" s="42"/>
      <c r="I138" s="42"/>
      <c r="J138" s="42"/>
      <c r="K138" s="42"/>
      <c r="L138" s="30"/>
      <c r="M138" s="30"/>
      <c r="N138" s="30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7" ht="15" x14ac:dyDescent="0.15">
      <c r="A139" s="32" t="s">
        <v>1263</v>
      </c>
      <c r="B139" s="50" t="s">
        <v>1274</v>
      </c>
      <c r="C139" s="46"/>
      <c r="D139" s="47"/>
      <c r="E139" s="42"/>
      <c r="F139" s="42"/>
      <c r="G139" s="42"/>
      <c r="H139" s="42"/>
      <c r="I139" s="42"/>
      <c r="J139" s="42"/>
      <c r="K139" s="42"/>
      <c r="L139" s="30"/>
      <c r="M139" s="30"/>
      <c r="N139" s="30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 spans="1:27" ht="15" x14ac:dyDescent="0.15">
      <c r="A140" s="32" t="s">
        <v>1264</v>
      </c>
      <c r="B140" s="50" t="s">
        <v>1274</v>
      </c>
      <c r="C140" s="46"/>
      <c r="D140" s="47"/>
      <c r="E140" s="42"/>
      <c r="F140" s="42"/>
      <c r="G140" s="42"/>
      <c r="H140" s="42"/>
      <c r="I140" s="42"/>
      <c r="J140" s="42"/>
      <c r="K140" s="42"/>
      <c r="L140" s="30"/>
      <c r="M140" s="30"/>
      <c r="N140" s="30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spans="1:27" ht="15" x14ac:dyDescent="0.15">
      <c r="A141" s="32" t="s">
        <v>1265</v>
      </c>
      <c r="B141" s="50" t="s">
        <v>1274</v>
      </c>
      <c r="C141" s="46"/>
      <c r="D141" s="47"/>
      <c r="E141" s="42"/>
      <c r="F141" s="42"/>
      <c r="G141" s="42"/>
      <c r="H141" s="42"/>
      <c r="I141" s="42"/>
      <c r="J141" s="42"/>
      <c r="K141" s="42"/>
      <c r="L141" s="30"/>
      <c r="M141" s="30"/>
      <c r="N141" s="30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ht="15" x14ac:dyDescent="0.15">
      <c r="A142" s="32" t="s">
        <v>1266</v>
      </c>
      <c r="B142" s="50" t="s">
        <v>1274</v>
      </c>
      <c r="C142" s="46"/>
      <c r="D142" s="47"/>
      <c r="E142" s="42"/>
      <c r="F142" s="42"/>
      <c r="G142" s="42"/>
      <c r="H142" s="42"/>
      <c r="I142" s="42"/>
      <c r="J142" s="42"/>
      <c r="K142" s="42"/>
      <c r="L142" s="30"/>
      <c r="M142" s="30"/>
      <c r="N142" s="30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ht="15" x14ac:dyDescent="0.15">
      <c r="A143" s="32" t="s">
        <v>1267</v>
      </c>
      <c r="B143" s="50" t="s">
        <v>1268</v>
      </c>
      <c r="C143" s="46"/>
      <c r="D143" s="47"/>
      <c r="E143" s="42"/>
      <c r="F143" s="42"/>
      <c r="G143" s="42"/>
      <c r="H143" s="42"/>
      <c r="I143" s="42"/>
      <c r="J143" s="42"/>
      <c r="K143" s="42"/>
      <c r="L143" s="30"/>
      <c r="M143" s="30"/>
      <c r="N143" s="30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ht="15" x14ac:dyDescent="0.15">
      <c r="A144" s="37" t="s">
        <v>1269</v>
      </c>
      <c r="B144" s="38" t="s">
        <v>1302</v>
      </c>
      <c r="C144" s="46"/>
      <c r="D144" s="47"/>
      <c r="E144" s="42"/>
      <c r="F144" s="42"/>
      <c r="G144" s="42"/>
      <c r="H144" s="42"/>
      <c r="I144" s="42"/>
      <c r="J144" s="42"/>
      <c r="K144" s="42"/>
      <c r="L144" s="30"/>
      <c r="M144" s="30"/>
      <c r="N144" s="30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 spans="1:27" ht="15" x14ac:dyDescent="0.15">
      <c r="A145" s="44" t="s">
        <v>1303</v>
      </c>
      <c r="B145" s="45" t="s">
        <v>1304</v>
      </c>
      <c r="C145" s="47"/>
      <c r="D145" s="47"/>
      <c r="E145" s="42"/>
      <c r="F145" s="42"/>
      <c r="G145" s="42"/>
      <c r="H145" s="42"/>
      <c r="I145" s="42"/>
      <c r="J145" s="42"/>
      <c r="K145" s="42"/>
      <c r="L145" s="30"/>
      <c r="M145" s="30"/>
      <c r="N145" s="30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spans="1:27" ht="15" x14ac:dyDescent="0.15">
      <c r="A146" s="32" t="s">
        <v>1257</v>
      </c>
      <c r="B146" s="33" t="s">
        <v>9</v>
      </c>
      <c r="C146" s="47"/>
      <c r="D146" s="47"/>
      <c r="E146" s="42"/>
      <c r="F146" s="42"/>
      <c r="G146" s="42"/>
      <c r="H146" s="42"/>
      <c r="I146" s="42"/>
      <c r="J146" s="42"/>
      <c r="K146" s="42"/>
      <c r="L146" s="30"/>
      <c r="M146" s="30"/>
      <c r="N146" s="30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 spans="1:27" ht="15" x14ac:dyDescent="0.15">
      <c r="A147" s="32" t="s">
        <v>1259</v>
      </c>
      <c r="B147" s="33" t="s">
        <v>9</v>
      </c>
      <c r="C147" s="47"/>
      <c r="D147" s="47"/>
      <c r="E147" s="42"/>
      <c r="F147" s="42"/>
      <c r="G147" s="42"/>
      <c r="H147" s="42"/>
      <c r="I147" s="42"/>
      <c r="J147" s="42"/>
      <c r="K147" s="42"/>
      <c r="L147" s="30"/>
      <c r="M147" s="30"/>
      <c r="N147" s="30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ht="15" x14ac:dyDescent="0.15">
      <c r="A148" s="32" t="s">
        <v>1260</v>
      </c>
      <c r="B148" s="33" t="s">
        <v>9</v>
      </c>
      <c r="C148" s="47"/>
      <c r="D148" s="47"/>
      <c r="E148" s="42"/>
      <c r="F148" s="42"/>
      <c r="G148" s="42"/>
      <c r="H148" s="42"/>
      <c r="I148" s="42"/>
      <c r="J148" s="42"/>
      <c r="K148" s="42"/>
      <c r="L148" s="30"/>
      <c r="M148" s="30"/>
      <c r="N148" s="30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ht="15" x14ac:dyDescent="0.15">
      <c r="A149" s="32" t="s">
        <v>1261</v>
      </c>
      <c r="B149" s="33" t="s">
        <v>9</v>
      </c>
      <c r="C149" s="47"/>
      <c r="D149" s="47"/>
      <c r="E149" s="42"/>
      <c r="F149" s="42"/>
      <c r="G149" s="42"/>
      <c r="H149" s="42"/>
      <c r="I149" s="42"/>
      <c r="J149" s="42"/>
      <c r="K149" s="42"/>
      <c r="L149" s="30"/>
      <c r="M149" s="30"/>
      <c r="N149" s="30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spans="1:27" ht="15" x14ac:dyDescent="0.15">
      <c r="A150" s="32" t="s">
        <v>1262</v>
      </c>
      <c r="B150" s="33" t="s">
        <v>9</v>
      </c>
      <c r="C150" s="47"/>
      <c r="D150" s="47"/>
      <c r="E150" s="42"/>
      <c r="F150" s="42"/>
      <c r="G150" s="42"/>
      <c r="H150" s="42"/>
      <c r="I150" s="42"/>
      <c r="J150" s="42"/>
      <c r="K150" s="42"/>
      <c r="L150" s="30"/>
      <c r="M150" s="30"/>
      <c r="N150" s="30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 spans="1:27" ht="15" x14ac:dyDescent="0.15">
      <c r="A151" s="32" t="s">
        <v>1263</v>
      </c>
      <c r="B151" s="33" t="s">
        <v>9</v>
      </c>
      <c r="C151" s="47"/>
      <c r="D151" s="47"/>
      <c r="E151" s="42"/>
      <c r="F151" s="42"/>
      <c r="G151" s="42"/>
      <c r="H151" s="42"/>
      <c r="I151" s="42"/>
      <c r="J151" s="42"/>
      <c r="K151" s="42"/>
      <c r="L151" s="30"/>
      <c r="M151" s="30"/>
      <c r="N151" s="30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ht="15" x14ac:dyDescent="0.15">
      <c r="A152" s="32" t="s">
        <v>1264</v>
      </c>
      <c r="B152" s="33" t="s">
        <v>9</v>
      </c>
      <c r="C152" s="47"/>
      <c r="D152" s="47"/>
      <c r="E152" s="42"/>
      <c r="F152" s="42"/>
      <c r="G152" s="42"/>
      <c r="H152" s="42"/>
      <c r="I152" s="42"/>
      <c r="J152" s="42"/>
      <c r="K152" s="42"/>
      <c r="L152" s="30"/>
      <c r="M152" s="30"/>
      <c r="N152" s="30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ht="15" x14ac:dyDescent="0.15">
      <c r="A153" s="32" t="s">
        <v>1265</v>
      </c>
      <c r="B153" s="33" t="s">
        <v>9</v>
      </c>
      <c r="C153" s="47"/>
      <c r="D153" s="47"/>
      <c r="E153" s="42"/>
      <c r="F153" s="42"/>
      <c r="G153" s="42"/>
      <c r="H153" s="42"/>
      <c r="I153" s="42"/>
      <c r="J153" s="42"/>
      <c r="K153" s="42"/>
      <c r="L153" s="30"/>
      <c r="M153" s="30"/>
      <c r="N153" s="30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ht="15" x14ac:dyDescent="0.15">
      <c r="A154" s="32" t="s">
        <v>1266</v>
      </c>
      <c r="B154" s="33" t="s">
        <v>9</v>
      </c>
      <c r="C154" s="47"/>
      <c r="D154" s="47"/>
      <c r="E154" s="42"/>
      <c r="F154" s="42"/>
      <c r="G154" s="42"/>
      <c r="H154" s="42"/>
      <c r="I154" s="42"/>
      <c r="J154" s="42"/>
      <c r="K154" s="42"/>
      <c r="L154" s="30"/>
      <c r="M154" s="30"/>
      <c r="N154" s="30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ht="15" x14ac:dyDescent="0.15">
      <c r="A155" s="32" t="s">
        <v>1267</v>
      </c>
      <c r="B155" s="50" t="s">
        <v>1268</v>
      </c>
      <c r="C155" s="47"/>
      <c r="D155" s="47"/>
      <c r="E155" s="42"/>
      <c r="F155" s="42"/>
      <c r="G155" s="42"/>
      <c r="H155" s="42"/>
      <c r="I155" s="42"/>
      <c r="J155" s="42"/>
      <c r="K155" s="42"/>
      <c r="L155" s="30"/>
      <c r="M155" s="30"/>
      <c r="N155" s="30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ht="15" x14ac:dyDescent="0.15">
      <c r="A156" s="37" t="s">
        <v>1269</v>
      </c>
      <c r="B156" s="38" t="s">
        <v>9</v>
      </c>
      <c r="C156" s="47"/>
      <c r="D156" s="47"/>
      <c r="E156" s="42"/>
      <c r="F156" s="42"/>
      <c r="G156" s="42"/>
      <c r="H156" s="42"/>
      <c r="I156" s="42"/>
      <c r="J156" s="42"/>
      <c r="K156" s="42"/>
      <c r="L156" s="30"/>
      <c r="M156" s="30"/>
      <c r="N156" s="30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ht="15" x14ac:dyDescent="0.15">
      <c r="A157" s="52"/>
      <c r="B157" s="53"/>
      <c r="C157" s="47"/>
      <c r="D157" s="47"/>
      <c r="E157" s="42"/>
      <c r="F157" s="42"/>
      <c r="G157" s="42"/>
      <c r="H157" s="42"/>
      <c r="I157" s="42"/>
      <c r="J157" s="42"/>
      <c r="K157" s="42"/>
      <c r="L157" s="30"/>
      <c r="M157" s="30"/>
      <c r="N157" s="30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ht="15" x14ac:dyDescent="0.15">
      <c r="A158" s="52"/>
      <c r="B158" s="53"/>
      <c r="C158" s="47"/>
      <c r="D158" s="47"/>
      <c r="E158" s="42"/>
      <c r="F158" s="42"/>
      <c r="G158" s="42"/>
      <c r="H158" s="42"/>
      <c r="I158" s="42"/>
      <c r="J158" s="42"/>
      <c r="K158" s="42"/>
      <c r="L158" s="30"/>
      <c r="M158" s="30"/>
      <c r="N158" s="30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ht="15" x14ac:dyDescent="0.15">
      <c r="A159" s="52"/>
      <c r="B159" s="53"/>
      <c r="C159" s="47"/>
      <c r="D159" s="47"/>
      <c r="E159" s="42"/>
      <c r="F159" s="42"/>
      <c r="G159" s="42"/>
      <c r="H159" s="42"/>
      <c r="I159" s="42"/>
      <c r="J159" s="42"/>
      <c r="K159" s="42"/>
      <c r="L159" s="30"/>
      <c r="M159" s="30"/>
      <c r="N159" s="30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ht="15" x14ac:dyDescent="0.15">
      <c r="A160" s="52"/>
      <c r="B160" s="53"/>
      <c r="C160" s="47"/>
      <c r="D160" s="47"/>
      <c r="E160" s="42"/>
      <c r="F160" s="42"/>
      <c r="G160" s="42"/>
      <c r="H160" s="42"/>
      <c r="I160" s="42"/>
      <c r="J160" s="42"/>
      <c r="K160" s="42"/>
      <c r="L160" s="30"/>
      <c r="M160" s="30"/>
      <c r="N160" s="30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spans="1:27" ht="15" x14ac:dyDescent="0.15">
      <c r="A161" s="52"/>
      <c r="B161" s="53"/>
      <c r="C161" s="47"/>
      <c r="D161" s="47"/>
      <c r="E161" s="42"/>
      <c r="F161" s="42"/>
      <c r="G161" s="42"/>
      <c r="H161" s="42"/>
      <c r="I161" s="42"/>
      <c r="J161" s="42"/>
      <c r="K161" s="42"/>
      <c r="L161" s="30"/>
      <c r="M161" s="30"/>
      <c r="N161" s="30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 spans="1:27" ht="15" x14ac:dyDescent="0.15">
      <c r="A162" s="52"/>
      <c r="B162" s="53"/>
      <c r="C162" s="47"/>
      <c r="D162" s="47"/>
      <c r="E162" s="42"/>
      <c r="F162" s="42"/>
      <c r="G162" s="42"/>
      <c r="H162" s="42"/>
      <c r="I162" s="42"/>
      <c r="J162" s="42"/>
      <c r="K162" s="42"/>
      <c r="L162" s="30"/>
      <c r="M162" s="30"/>
      <c r="N162" s="30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 spans="1:27" ht="15" x14ac:dyDescent="0.15">
      <c r="A163" s="52"/>
      <c r="B163" s="53"/>
      <c r="C163" s="47"/>
      <c r="D163" s="47"/>
      <c r="E163" s="42"/>
      <c r="F163" s="42"/>
      <c r="G163" s="42"/>
      <c r="H163" s="42"/>
      <c r="I163" s="42"/>
      <c r="J163" s="42"/>
      <c r="K163" s="42"/>
      <c r="L163" s="30"/>
      <c r="M163" s="30"/>
      <c r="N163" s="30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spans="1:27" ht="15" x14ac:dyDescent="0.15">
      <c r="A164" s="52"/>
      <c r="B164" s="53"/>
      <c r="C164" s="47"/>
      <c r="D164" s="47"/>
      <c r="E164" s="42"/>
      <c r="F164" s="42"/>
      <c r="G164" s="42"/>
      <c r="H164" s="42"/>
      <c r="I164" s="42"/>
      <c r="J164" s="42"/>
      <c r="K164" s="42"/>
      <c r="L164" s="30"/>
      <c r="M164" s="30"/>
      <c r="N164" s="30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spans="1:27" ht="15" x14ac:dyDescent="0.15">
      <c r="A165" s="52"/>
      <c r="B165" s="53"/>
      <c r="C165" s="47"/>
      <c r="D165" s="47"/>
      <c r="E165" s="42"/>
      <c r="F165" s="42"/>
      <c r="G165" s="42"/>
      <c r="H165" s="42"/>
      <c r="I165" s="42"/>
      <c r="J165" s="42"/>
      <c r="K165" s="42"/>
      <c r="L165" s="30"/>
      <c r="M165" s="30"/>
      <c r="N165" s="30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</row>
    <row r="166" spans="1:27" ht="15" x14ac:dyDescent="0.15">
      <c r="A166" s="52"/>
      <c r="B166" s="53"/>
      <c r="C166" s="47"/>
      <c r="D166" s="47"/>
      <c r="E166" s="42"/>
      <c r="F166" s="42"/>
      <c r="G166" s="42"/>
      <c r="H166" s="42"/>
      <c r="I166" s="42"/>
      <c r="J166" s="42"/>
      <c r="K166" s="42"/>
      <c r="L166" s="30"/>
      <c r="M166" s="30"/>
      <c r="N166" s="30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 spans="1:27" ht="15" x14ac:dyDescent="0.15">
      <c r="A167" s="52"/>
      <c r="B167" s="53"/>
      <c r="C167" s="47"/>
      <c r="D167" s="47"/>
      <c r="E167" s="42"/>
      <c r="F167" s="42"/>
      <c r="G167" s="42"/>
      <c r="H167" s="42"/>
      <c r="I167" s="42"/>
      <c r="J167" s="42"/>
      <c r="K167" s="42"/>
      <c r="L167" s="30"/>
      <c r="M167" s="30"/>
      <c r="N167" s="30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spans="1:27" ht="15" x14ac:dyDescent="0.15">
      <c r="A168" s="52"/>
      <c r="B168" s="53"/>
      <c r="C168" s="47"/>
      <c r="D168" s="47"/>
      <c r="E168" s="42"/>
      <c r="F168" s="42"/>
      <c r="G168" s="42"/>
      <c r="H168" s="42"/>
      <c r="I168" s="42"/>
      <c r="J168" s="42"/>
      <c r="K168" s="42"/>
      <c r="L168" s="30"/>
      <c r="M168" s="30"/>
      <c r="N168" s="30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 spans="1:27" ht="15" x14ac:dyDescent="0.15">
      <c r="A169" s="52"/>
      <c r="B169" s="53"/>
      <c r="C169" s="47"/>
      <c r="D169" s="47"/>
      <c r="E169" s="42"/>
      <c r="F169" s="42"/>
      <c r="G169" s="42"/>
      <c r="H169" s="42"/>
      <c r="I169" s="42"/>
      <c r="J169" s="42"/>
      <c r="K169" s="42"/>
      <c r="L169" s="30"/>
      <c r="M169" s="30"/>
      <c r="N169" s="30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spans="1:27" ht="15" x14ac:dyDescent="0.15">
      <c r="A170" s="52"/>
      <c r="B170" s="53"/>
      <c r="C170" s="47"/>
      <c r="D170" s="47"/>
      <c r="E170" s="42"/>
      <c r="F170" s="42"/>
      <c r="G170" s="42"/>
      <c r="H170" s="42"/>
      <c r="I170" s="42"/>
      <c r="J170" s="42"/>
      <c r="K170" s="42"/>
      <c r="L170" s="30"/>
      <c r="M170" s="30"/>
      <c r="N170" s="30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spans="1:27" ht="15" x14ac:dyDescent="0.15">
      <c r="A171" s="52"/>
      <c r="B171" s="53"/>
      <c r="C171" s="47"/>
      <c r="D171" s="47"/>
      <c r="E171" s="42"/>
      <c r="F171" s="42"/>
      <c r="G171" s="42"/>
      <c r="H171" s="42"/>
      <c r="I171" s="42"/>
      <c r="J171" s="42"/>
      <c r="K171" s="42"/>
      <c r="L171" s="30"/>
      <c r="M171" s="30"/>
      <c r="N171" s="30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spans="1:27" ht="15" x14ac:dyDescent="0.15">
      <c r="A172" s="52"/>
      <c r="B172" s="53"/>
      <c r="C172" s="47"/>
      <c r="D172" s="47"/>
      <c r="E172" s="42"/>
      <c r="F172" s="42"/>
      <c r="G172" s="42"/>
      <c r="H172" s="42"/>
      <c r="I172" s="42"/>
      <c r="J172" s="42"/>
      <c r="K172" s="42"/>
      <c r="L172" s="30"/>
      <c r="M172" s="30"/>
      <c r="N172" s="30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ht="15" x14ac:dyDescent="0.15">
      <c r="A173" s="52"/>
      <c r="B173" s="53"/>
      <c r="C173" s="47"/>
      <c r="D173" s="47"/>
      <c r="E173" s="42"/>
      <c r="F173" s="42"/>
      <c r="G173" s="42"/>
      <c r="H173" s="42"/>
      <c r="I173" s="42"/>
      <c r="J173" s="42"/>
      <c r="K173" s="42"/>
      <c r="L173" s="30"/>
      <c r="M173" s="30"/>
      <c r="N173" s="30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ht="15" x14ac:dyDescent="0.15">
      <c r="A174" s="52"/>
      <c r="B174" s="53"/>
      <c r="C174" s="47"/>
      <c r="D174" s="47"/>
      <c r="E174" s="42"/>
      <c r="F174" s="42"/>
      <c r="G174" s="42"/>
      <c r="H174" s="42"/>
      <c r="I174" s="42"/>
      <c r="J174" s="42"/>
      <c r="K174" s="42"/>
      <c r="L174" s="30"/>
      <c r="M174" s="30"/>
      <c r="N174" s="30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 spans="1:27" ht="15" x14ac:dyDescent="0.15">
      <c r="A175" s="52"/>
      <c r="B175" s="53"/>
      <c r="C175" s="47"/>
      <c r="D175" s="47"/>
      <c r="E175" s="42"/>
      <c r="F175" s="42"/>
      <c r="G175" s="42"/>
      <c r="H175" s="42"/>
      <c r="I175" s="42"/>
      <c r="J175" s="42"/>
      <c r="K175" s="42"/>
      <c r="L175" s="30"/>
      <c r="M175" s="30"/>
      <c r="N175" s="30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 spans="1:27" ht="15" x14ac:dyDescent="0.15">
      <c r="A176" s="52"/>
      <c r="B176" s="53"/>
      <c r="C176" s="47"/>
      <c r="D176" s="47"/>
      <c r="E176" s="42"/>
      <c r="F176" s="42"/>
      <c r="G176" s="42"/>
      <c r="H176" s="42"/>
      <c r="I176" s="42"/>
      <c r="J176" s="42"/>
      <c r="K176" s="42"/>
      <c r="L176" s="30"/>
      <c r="M176" s="30"/>
      <c r="N176" s="30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 spans="1:27" ht="15" x14ac:dyDescent="0.15">
      <c r="A177" s="52"/>
      <c r="B177" s="53"/>
      <c r="C177" s="47"/>
      <c r="D177" s="47"/>
      <c r="E177" s="42"/>
      <c r="F177" s="42"/>
      <c r="G177" s="42"/>
      <c r="H177" s="42"/>
      <c r="I177" s="42"/>
      <c r="J177" s="42"/>
      <c r="K177" s="42"/>
      <c r="L177" s="30"/>
      <c r="M177" s="30"/>
      <c r="N177" s="30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 spans="1:27" ht="15" x14ac:dyDescent="0.15">
      <c r="A178" s="52"/>
      <c r="B178" s="53"/>
      <c r="C178" s="47"/>
      <c r="D178" s="47"/>
      <c r="E178" s="42"/>
      <c r="F178" s="42"/>
      <c r="G178" s="42"/>
      <c r="H178" s="42"/>
      <c r="I178" s="42"/>
      <c r="J178" s="42"/>
      <c r="K178" s="42"/>
      <c r="L178" s="30"/>
      <c r="M178" s="30"/>
      <c r="N178" s="30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</row>
    <row r="179" spans="1:27" ht="15" x14ac:dyDescent="0.15">
      <c r="A179" s="52"/>
      <c r="B179" s="53"/>
      <c r="C179" s="47"/>
      <c r="D179" s="47"/>
      <c r="E179" s="42"/>
      <c r="F179" s="42"/>
      <c r="G179" s="42"/>
      <c r="H179" s="42"/>
      <c r="I179" s="42"/>
      <c r="J179" s="42"/>
      <c r="K179" s="42"/>
      <c r="L179" s="30"/>
      <c r="M179" s="30"/>
      <c r="N179" s="30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</row>
    <row r="180" spans="1:27" ht="15" x14ac:dyDescent="0.15">
      <c r="A180" s="52"/>
      <c r="B180" s="53"/>
      <c r="C180" s="47"/>
      <c r="D180" s="47"/>
      <c r="E180" s="42"/>
      <c r="F180" s="42"/>
      <c r="G180" s="42"/>
      <c r="H180" s="42"/>
      <c r="I180" s="42"/>
      <c r="J180" s="42"/>
      <c r="K180" s="42"/>
      <c r="L180" s="30"/>
      <c r="M180" s="30"/>
      <c r="N180" s="30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</row>
    <row r="181" spans="1:27" ht="15" x14ac:dyDescent="0.15">
      <c r="A181" s="52"/>
      <c r="B181" s="53"/>
      <c r="C181" s="47"/>
      <c r="D181" s="47"/>
      <c r="E181" s="42"/>
      <c r="F181" s="42"/>
      <c r="G181" s="42"/>
      <c r="H181" s="42"/>
      <c r="I181" s="42"/>
      <c r="J181" s="42"/>
      <c r="K181" s="42"/>
      <c r="L181" s="30"/>
      <c r="M181" s="30"/>
      <c r="N181" s="30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</row>
    <row r="182" spans="1:27" ht="15" x14ac:dyDescent="0.15">
      <c r="A182" s="52"/>
      <c r="B182" s="53"/>
      <c r="C182" s="47"/>
      <c r="D182" s="47"/>
      <c r="E182" s="42"/>
      <c r="F182" s="42"/>
      <c r="G182" s="42"/>
      <c r="H182" s="42"/>
      <c r="I182" s="42"/>
      <c r="J182" s="42"/>
      <c r="K182" s="42"/>
      <c r="L182" s="30"/>
      <c r="M182" s="30"/>
      <c r="N182" s="30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</row>
    <row r="183" spans="1:27" ht="15" x14ac:dyDescent="0.15">
      <c r="A183" s="52"/>
      <c r="B183" s="53"/>
      <c r="C183" s="47"/>
      <c r="D183" s="47"/>
      <c r="E183" s="42"/>
      <c r="F183" s="42"/>
      <c r="G183" s="42"/>
      <c r="H183" s="42"/>
      <c r="I183" s="42"/>
      <c r="J183" s="42"/>
      <c r="K183" s="42"/>
      <c r="L183" s="30"/>
      <c r="M183" s="30"/>
      <c r="N183" s="30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</row>
    <row r="184" spans="1:27" ht="15" x14ac:dyDescent="0.15">
      <c r="A184" s="52"/>
      <c r="B184" s="53"/>
      <c r="C184" s="47"/>
      <c r="D184" s="47"/>
      <c r="E184" s="42"/>
      <c r="F184" s="42"/>
      <c r="G184" s="42"/>
      <c r="H184" s="42"/>
      <c r="I184" s="42"/>
      <c r="J184" s="42"/>
      <c r="K184" s="42"/>
      <c r="L184" s="30"/>
      <c r="M184" s="30"/>
      <c r="N184" s="30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</row>
    <row r="185" spans="1:27" ht="15" x14ac:dyDescent="0.15">
      <c r="A185" s="52"/>
      <c r="B185" s="53"/>
      <c r="C185" s="47"/>
      <c r="D185" s="47"/>
      <c r="E185" s="42"/>
      <c r="F185" s="42"/>
      <c r="G185" s="42"/>
      <c r="H185" s="42"/>
      <c r="I185" s="42"/>
      <c r="J185" s="42"/>
      <c r="K185" s="42"/>
      <c r="L185" s="30"/>
      <c r="M185" s="30"/>
      <c r="N185" s="30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</row>
    <row r="186" spans="1:27" ht="15" x14ac:dyDescent="0.15">
      <c r="A186" s="52"/>
      <c r="B186" s="53"/>
      <c r="C186" s="47"/>
      <c r="D186" s="47"/>
      <c r="E186" s="42"/>
      <c r="F186" s="42"/>
      <c r="G186" s="42"/>
      <c r="H186" s="42"/>
      <c r="I186" s="42"/>
      <c r="J186" s="42"/>
      <c r="K186" s="42"/>
      <c r="L186" s="30"/>
      <c r="M186" s="30"/>
      <c r="N186" s="30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</row>
    <row r="187" spans="1:27" ht="15" x14ac:dyDescent="0.15">
      <c r="A187" s="52"/>
      <c r="B187" s="53"/>
      <c r="C187" s="47"/>
      <c r="D187" s="47"/>
      <c r="E187" s="42"/>
      <c r="F187" s="42"/>
      <c r="G187" s="42"/>
      <c r="H187" s="42"/>
      <c r="I187" s="42"/>
      <c r="J187" s="42"/>
      <c r="K187" s="42"/>
      <c r="L187" s="30"/>
      <c r="M187" s="30"/>
      <c r="N187" s="30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</row>
    <row r="188" spans="1:27" ht="15" x14ac:dyDescent="0.15">
      <c r="A188" s="52"/>
      <c r="B188" s="53"/>
      <c r="C188" s="47"/>
      <c r="D188" s="47"/>
      <c r="E188" s="42"/>
      <c r="F188" s="42"/>
      <c r="G188" s="42"/>
      <c r="H188" s="42"/>
      <c r="I188" s="42"/>
      <c r="J188" s="42"/>
      <c r="K188" s="42"/>
      <c r="L188" s="30"/>
      <c r="M188" s="30"/>
      <c r="N188" s="30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</row>
    <row r="189" spans="1:27" ht="15" x14ac:dyDescent="0.15">
      <c r="A189" s="52"/>
      <c r="B189" s="53"/>
      <c r="C189" s="47"/>
      <c r="D189" s="47"/>
      <c r="E189" s="42"/>
      <c r="F189" s="42"/>
      <c r="G189" s="42"/>
      <c r="H189" s="42"/>
      <c r="I189" s="42"/>
      <c r="J189" s="42"/>
      <c r="K189" s="42"/>
      <c r="L189" s="30"/>
      <c r="M189" s="30"/>
      <c r="N189" s="30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</row>
    <row r="190" spans="1:27" ht="15" x14ac:dyDescent="0.15">
      <c r="A190" s="52"/>
      <c r="B190" s="53"/>
      <c r="C190" s="47"/>
      <c r="D190" s="47"/>
      <c r="E190" s="42"/>
      <c r="F190" s="42"/>
      <c r="G190" s="42"/>
      <c r="H190" s="42"/>
      <c r="I190" s="42"/>
      <c r="J190" s="42"/>
      <c r="K190" s="42"/>
      <c r="L190" s="30"/>
      <c r="M190" s="30"/>
      <c r="N190" s="30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</row>
    <row r="191" spans="1:27" ht="15" x14ac:dyDescent="0.15">
      <c r="A191" s="52"/>
      <c r="B191" s="53"/>
      <c r="C191" s="47"/>
      <c r="D191" s="47"/>
      <c r="E191" s="42"/>
      <c r="F191" s="42"/>
      <c r="G191" s="42"/>
      <c r="H191" s="42"/>
      <c r="I191" s="42"/>
      <c r="J191" s="42"/>
      <c r="K191" s="42"/>
      <c r="L191" s="30"/>
      <c r="M191" s="30"/>
      <c r="N191" s="30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</row>
    <row r="192" spans="1:27" ht="15" x14ac:dyDescent="0.15">
      <c r="A192" s="52"/>
      <c r="B192" s="53"/>
      <c r="C192" s="47"/>
      <c r="D192" s="47"/>
      <c r="E192" s="42"/>
      <c r="F192" s="42"/>
      <c r="G192" s="42"/>
      <c r="H192" s="42"/>
      <c r="I192" s="42"/>
      <c r="J192" s="42"/>
      <c r="K192" s="42"/>
      <c r="L192" s="30"/>
      <c r="M192" s="30"/>
      <c r="N192" s="30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</row>
    <row r="193" spans="1:27" ht="15" x14ac:dyDescent="0.15">
      <c r="A193" s="52"/>
      <c r="B193" s="53"/>
      <c r="C193" s="47"/>
      <c r="D193" s="47"/>
      <c r="E193" s="42"/>
      <c r="F193" s="42"/>
      <c r="G193" s="42"/>
      <c r="H193" s="42"/>
      <c r="I193" s="42"/>
      <c r="J193" s="42"/>
      <c r="K193" s="42"/>
      <c r="L193" s="30"/>
      <c r="M193" s="30"/>
      <c r="N193" s="30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</row>
    <row r="194" spans="1:27" ht="15" x14ac:dyDescent="0.15">
      <c r="A194" s="52"/>
      <c r="B194" s="53"/>
      <c r="C194" s="47"/>
      <c r="D194" s="47"/>
      <c r="E194" s="42"/>
      <c r="F194" s="42"/>
      <c r="G194" s="42"/>
      <c r="H194" s="42"/>
      <c r="I194" s="42"/>
      <c r="J194" s="42"/>
      <c r="K194" s="42"/>
      <c r="L194" s="30"/>
      <c r="M194" s="30"/>
      <c r="N194" s="30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</row>
    <row r="195" spans="1:27" ht="15" x14ac:dyDescent="0.15">
      <c r="A195" s="52"/>
      <c r="B195" s="53"/>
      <c r="C195" s="47"/>
      <c r="D195" s="47"/>
      <c r="E195" s="42"/>
      <c r="F195" s="42"/>
      <c r="G195" s="42"/>
      <c r="H195" s="42"/>
      <c r="I195" s="42"/>
      <c r="J195" s="42"/>
      <c r="K195" s="42"/>
      <c r="L195" s="30"/>
      <c r="M195" s="30"/>
      <c r="N195" s="30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</row>
    <row r="196" spans="1:27" ht="15" x14ac:dyDescent="0.15">
      <c r="A196" s="52"/>
      <c r="B196" s="53"/>
      <c r="C196" s="47"/>
      <c r="D196" s="47"/>
      <c r="E196" s="42"/>
      <c r="F196" s="42"/>
      <c r="G196" s="42"/>
      <c r="H196" s="42"/>
      <c r="I196" s="42"/>
      <c r="J196" s="42"/>
      <c r="K196" s="42"/>
      <c r="L196" s="30"/>
      <c r="M196" s="30"/>
      <c r="N196" s="30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</row>
    <row r="197" spans="1:27" ht="15" x14ac:dyDescent="0.15">
      <c r="A197" s="52"/>
      <c r="B197" s="53"/>
      <c r="C197" s="47"/>
      <c r="D197" s="47"/>
      <c r="E197" s="42"/>
      <c r="F197" s="42"/>
      <c r="G197" s="42"/>
      <c r="H197" s="42"/>
      <c r="I197" s="42"/>
      <c r="J197" s="42"/>
      <c r="K197" s="42"/>
      <c r="L197" s="30"/>
      <c r="M197" s="30"/>
      <c r="N197" s="30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</row>
    <row r="198" spans="1:27" ht="15" x14ac:dyDescent="0.15">
      <c r="A198" s="52"/>
      <c r="B198" s="53"/>
      <c r="C198" s="47"/>
      <c r="D198" s="47"/>
      <c r="E198" s="42"/>
      <c r="F198" s="42"/>
      <c r="G198" s="42"/>
      <c r="H198" s="42"/>
      <c r="I198" s="42"/>
      <c r="J198" s="42"/>
      <c r="K198" s="42"/>
      <c r="L198" s="30"/>
      <c r="M198" s="30"/>
      <c r="N198" s="30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</row>
    <row r="199" spans="1:27" ht="15" x14ac:dyDescent="0.15">
      <c r="A199" s="52"/>
      <c r="B199" s="53"/>
      <c r="C199" s="47"/>
      <c r="D199" s="47"/>
      <c r="E199" s="42"/>
      <c r="F199" s="42"/>
      <c r="G199" s="42"/>
      <c r="H199" s="42"/>
      <c r="I199" s="42"/>
      <c r="J199" s="42"/>
      <c r="K199" s="42"/>
      <c r="L199" s="30"/>
      <c r="M199" s="30"/>
      <c r="N199" s="30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</row>
    <row r="200" spans="1:27" ht="15" x14ac:dyDescent="0.15">
      <c r="A200" s="52"/>
      <c r="B200" s="53"/>
      <c r="C200" s="47"/>
      <c r="D200" s="47"/>
      <c r="E200" s="42"/>
      <c r="F200" s="42"/>
      <c r="G200" s="42"/>
      <c r="H200" s="42"/>
      <c r="I200" s="42"/>
      <c r="J200" s="42"/>
      <c r="K200" s="42"/>
      <c r="L200" s="30"/>
      <c r="M200" s="30"/>
      <c r="N200" s="30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</row>
    <row r="201" spans="1:27" ht="15" x14ac:dyDescent="0.15">
      <c r="A201" s="52"/>
      <c r="B201" s="53"/>
      <c r="C201" s="47"/>
      <c r="D201" s="47"/>
      <c r="E201" s="42"/>
      <c r="F201" s="42"/>
      <c r="G201" s="42"/>
      <c r="H201" s="42"/>
      <c r="I201" s="42"/>
      <c r="J201" s="42"/>
      <c r="K201" s="42"/>
      <c r="L201" s="30"/>
      <c r="M201" s="30"/>
      <c r="N201" s="30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</row>
    <row r="202" spans="1:27" ht="15" x14ac:dyDescent="0.15">
      <c r="A202" s="52"/>
      <c r="B202" s="53"/>
      <c r="C202" s="47"/>
      <c r="D202" s="47"/>
      <c r="E202" s="42"/>
      <c r="F202" s="42"/>
      <c r="G202" s="42"/>
      <c r="H202" s="42"/>
      <c r="I202" s="42"/>
      <c r="J202" s="42"/>
      <c r="K202" s="42"/>
      <c r="L202" s="30"/>
      <c r="M202" s="30"/>
      <c r="N202" s="30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</row>
    <row r="203" spans="1:27" ht="15" x14ac:dyDescent="0.15">
      <c r="A203" s="52"/>
      <c r="B203" s="53"/>
      <c r="C203" s="47"/>
      <c r="D203" s="47"/>
      <c r="E203" s="42"/>
      <c r="F203" s="42"/>
      <c r="G203" s="42"/>
      <c r="H203" s="42"/>
      <c r="I203" s="42"/>
      <c r="J203" s="42"/>
      <c r="K203" s="42"/>
      <c r="L203" s="30"/>
      <c r="M203" s="30"/>
      <c r="N203" s="30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</row>
    <row r="204" spans="1:27" ht="15" x14ac:dyDescent="0.15">
      <c r="A204" s="52"/>
      <c r="B204" s="53"/>
      <c r="C204" s="47"/>
      <c r="D204" s="47"/>
      <c r="E204" s="42"/>
      <c r="F204" s="42"/>
      <c r="G204" s="42"/>
      <c r="H204" s="42"/>
      <c r="I204" s="42"/>
      <c r="J204" s="42"/>
      <c r="K204" s="42"/>
      <c r="L204" s="30"/>
      <c r="M204" s="30"/>
      <c r="N204" s="30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</row>
    <row r="205" spans="1:27" ht="15" x14ac:dyDescent="0.15">
      <c r="A205" s="52"/>
      <c r="B205" s="53"/>
      <c r="C205" s="47"/>
      <c r="D205" s="47"/>
      <c r="E205" s="42"/>
      <c r="F205" s="42"/>
      <c r="G205" s="42"/>
      <c r="H205" s="42"/>
      <c r="I205" s="42"/>
      <c r="J205" s="42"/>
      <c r="K205" s="42"/>
      <c r="L205" s="30"/>
      <c r="M205" s="30"/>
      <c r="N205" s="30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</row>
    <row r="206" spans="1:27" ht="15" x14ac:dyDescent="0.15">
      <c r="A206" s="52"/>
      <c r="B206" s="53"/>
      <c r="C206" s="47"/>
      <c r="D206" s="47"/>
      <c r="E206" s="42"/>
      <c r="F206" s="42"/>
      <c r="G206" s="42"/>
      <c r="H206" s="42"/>
      <c r="I206" s="42"/>
      <c r="J206" s="42"/>
      <c r="K206" s="42"/>
      <c r="L206" s="30"/>
      <c r="M206" s="30"/>
      <c r="N206" s="30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</row>
    <row r="207" spans="1:27" ht="15" x14ac:dyDescent="0.15">
      <c r="A207" s="52"/>
      <c r="B207" s="53"/>
      <c r="C207" s="47"/>
      <c r="D207" s="47"/>
      <c r="E207" s="42"/>
      <c r="F207" s="42"/>
      <c r="G207" s="42"/>
      <c r="H207" s="42"/>
      <c r="I207" s="42"/>
      <c r="J207" s="42"/>
      <c r="K207" s="42"/>
      <c r="L207" s="30"/>
      <c r="M207" s="30"/>
      <c r="N207" s="30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</row>
    <row r="208" spans="1:27" ht="15" x14ac:dyDescent="0.15">
      <c r="A208" s="52"/>
      <c r="B208" s="53"/>
      <c r="C208" s="47"/>
      <c r="D208" s="47"/>
      <c r="E208" s="42"/>
      <c r="F208" s="42"/>
      <c r="G208" s="42"/>
      <c r="H208" s="42"/>
      <c r="I208" s="42"/>
      <c r="J208" s="42"/>
      <c r="K208" s="42"/>
      <c r="L208" s="30"/>
      <c r="M208" s="30"/>
      <c r="N208" s="30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</row>
    <row r="209" spans="1:27" ht="15" x14ac:dyDescent="0.15">
      <c r="A209" s="52"/>
      <c r="B209" s="53"/>
      <c r="C209" s="47"/>
      <c r="D209" s="47"/>
      <c r="E209" s="42"/>
      <c r="F209" s="42"/>
      <c r="G209" s="42"/>
      <c r="H209" s="42"/>
      <c r="I209" s="42"/>
      <c r="J209" s="42"/>
      <c r="K209" s="42"/>
      <c r="L209" s="30"/>
      <c r="M209" s="30"/>
      <c r="N209" s="30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</row>
    <row r="210" spans="1:27" ht="15" x14ac:dyDescent="0.15">
      <c r="A210" s="52"/>
      <c r="B210" s="53"/>
      <c r="C210" s="47"/>
      <c r="D210" s="47"/>
      <c r="E210" s="42"/>
      <c r="F210" s="42"/>
      <c r="G210" s="42"/>
      <c r="H210" s="42"/>
      <c r="I210" s="42"/>
      <c r="J210" s="42"/>
      <c r="K210" s="42"/>
      <c r="L210" s="30"/>
      <c r="M210" s="30"/>
      <c r="N210" s="30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</row>
    <row r="211" spans="1:27" ht="15" x14ac:dyDescent="0.15">
      <c r="A211" s="52"/>
      <c r="B211" s="53"/>
      <c r="C211" s="47"/>
      <c r="D211" s="47"/>
      <c r="E211" s="42"/>
      <c r="F211" s="42"/>
      <c r="G211" s="42"/>
      <c r="H211" s="42"/>
      <c r="I211" s="42"/>
      <c r="J211" s="42"/>
      <c r="K211" s="42"/>
      <c r="L211" s="30"/>
      <c r="M211" s="30"/>
      <c r="N211" s="30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</row>
    <row r="212" spans="1:27" ht="15" x14ac:dyDescent="0.15">
      <c r="A212" s="52"/>
      <c r="B212" s="53"/>
      <c r="C212" s="47"/>
      <c r="D212" s="47"/>
      <c r="E212" s="42"/>
      <c r="F212" s="42"/>
      <c r="G212" s="42"/>
      <c r="H212" s="42"/>
      <c r="I212" s="42"/>
      <c r="J212" s="42"/>
      <c r="K212" s="42"/>
      <c r="L212" s="30"/>
      <c r="M212" s="30"/>
      <c r="N212" s="30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</row>
    <row r="213" spans="1:27" ht="15" x14ac:dyDescent="0.15">
      <c r="A213" s="52"/>
      <c r="B213" s="53"/>
      <c r="C213" s="47"/>
      <c r="D213" s="47"/>
      <c r="E213" s="42"/>
      <c r="F213" s="42"/>
      <c r="G213" s="42"/>
      <c r="H213" s="42"/>
      <c r="I213" s="42"/>
      <c r="J213" s="42"/>
      <c r="K213" s="42"/>
      <c r="L213" s="30"/>
      <c r="M213" s="30"/>
      <c r="N213" s="30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</row>
    <row r="214" spans="1:27" ht="15" x14ac:dyDescent="0.15">
      <c r="A214" s="52"/>
      <c r="B214" s="53"/>
      <c r="C214" s="47"/>
      <c r="D214" s="47"/>
      <c r="E214" s="42"/>
      <c r="F214" s="42"/>
      <c r="G214" s="42"/>
      <c r="H214" s="42"/>
      <c r="I214" s="42"/>
      <c r="J214" s="42"/>
      <c r="K214" s="42"/>
      <c r="L214" s="30"/>
      <c r="M214" s="30"/>
      <c r="N214" s="30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</row>
    <row r="215" spans="1:27" ht="15" x14ac:dyDescent="0.15">
      <c r="A215" s="52"/>
      <c r="B215" s="53"/>
      <c r="C215" s="47"/>
      <c r="D215" s="47"/>
      <c r="E215" s="42"/>
      <c r="F215" s="42"/>
      <c r="G215" s="42"/>
      <c r="H215" s="42"/>
      <c r="I215" s="42"/>
      <c r="J215" s="42"/>
      <c r="K215" s="42"/>
      <c r="L215" s="30"/>
      <c r="M215" s="30"/>
      <c r="N215" s="30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</row>
    <row r="216" spans="1:27" ht="15" x14ac:dyDescent="0.15">
      <c r="A216" s="52"/>
      <c r="B216" s="53"/>
      <c r="C216" s="47"/>
      <c r="D216" s="47"/>
      <c r="E216" s="42"/>
      <c r="F216" s="42"/>
      <c r="G216" s="42"/>
      <c r="H216" s="42"/>
      <c r="I216" s="42"/>
      <c r="J216" s="42"/>
      <c r="K216" s="42"/>
      <c r="L216" s="30"/>
      <c r="M216" s="30"/>
      <c r="N216" s="30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</row>
    <row r="217" spans="1:27" ht="15" x14ac:dyDescent="0.15">
      <c r="A217" s="52"/>
      <c r="B217" s="53"/>
      <c r="C217" s="47"/>
      <c r="D217" s="47"/>
      <c r="E217" s="42"/>
      <c r="F217" s="42"/>
      <c r="G217" s="42"/>
      <c r="H217" s="42"/>
      <c r="I217" s="42"/>
      <c r="J217" s="42"/>
      <c r="K217" s="42"/>
      <c r="L217" s="30"/>
      <c r="M217" s="30"/>
      <c r="N217" s="30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</row>
    <row r="218" spans="1:27" ht="15" x14ac:dyDescent="0.15">
      <c r="A218" s="52"/>
      <c r="B218" s="53"/>
      <c r="C218" s="47"/>
      <c r="D218" s="47"/>
      <c r="E218" s="42"/>
      <c r="F218" s="42"/>
      <c r="G218" s="42"/>
      <c r="H218" s="42"/>
      <c r="I218" s="42"/>
      <c r="J218" s="42"/>
      <c r="K218" s="42"/>
      <c r="L218" s="30"/>
      <c r="M218" s="30"/>
      <c r="N218" s="30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</row>
    <row r="219" spans="1:27" ht="15" x14ac:dyDescent="0.15">
      <c r="A219" s="52"/>
      <c r="B219" s="53"/>
      <c r="C219" s="47"/>
      <c r="D219" s="47"/>
      <c r="E219" s="42"/>
      <c r="F219" s="42"/>
      <c r="G219" s="42"/>
      <c r="H219" s="42"/>
      <c r="I219" s="42"/>
      <c r="J219" s="42"/>
      <c r="K219" s="42"/>
      <c r="L219" s="30"/>
      <c r="M219" s="30"/>
      <c r="N219" s="30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</row>
    <row r="220" spans="1:27" ht="15" x14ac:dyDescent="0.15">
      <c r="A220" s="52"/>
      <c r="B220" s="53"/>
      <c r="C220" s="47"/>
      <c r="D220" s="47"/>
      <c r="E220" s="42"/>
      <c r="F220" s="42"/>
      <c r="G220" s="42"/>
      <c r="H220" s="42"/>
      <c r="I220" s="42"/>
      <c r="J220" s="42"/>
      <c r="K220" s="42"/>
      <c r="L220" s="30"/>
      <c r="M220" s="30"/>
      <c r="N220" s="30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</row>
    <row r="221" spans="1:27" ht="15" x14ac:dyDescent="0.15">
      <c r="A221" s="52"/>
      <c r="B221" s="53"/>
      <c r="C221" s="47"/>
      <c r="D221" s="47"/>
      <c r="E221" s="42"/>
      <c r="F221" s="42"/>
      <c r="G221" s="42"/>
      <c r="H221" s="42"/>
      <c r="I221" s="42"/>
      <c r="J221" s="42"/>
      <c r="K221" s="42"/>
      <c r="L221" s="30"/>
      <c r="M221" s="30"/>
      <c r="N221" s="30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</row>
    <row r="222" spans="1:27" ht="15" x14ac:dyDescent="0.15">
      <c r="A222" s="52"/>
      <c r="B222" s="53"/>
      <c r="C222" s="47"/>
      <c r="D222" s="47"/>
      <c r="E222" s="42"/>
      <c r="F222" s="42"/>
      <c r="G222" s="42"/>
      <c r="H222" s="42"/>
      <c r="I222" s="42"/>
      <c r="J222" s="42"/>
      <c r="K222" s="42"/>
      <c r="L222" s="30"/>
      <c r="M222" s="30"/>
      <c r="N222" s="30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</row>
    <row r="223" spans="1:27" ht="15" x14ac:dyDescent="0.15">
      <c r="A223" s="52"/>
      <c r="B223" s="53"/>
      <c r="C223" s="47"/>
      <c r="D223" s="47"/>
      <c r="E223" s="42"/>
      <c r="F223" s="42"/>
      <c r="G223" s="42"/>
      <c r="H223" s="42"/>
      <c r="I223" s="42"/>
      <c r="J223" s="42"/>
      <c r="K223" s="42"/>
      <c r="L223" s="30"/>
      <c r="M223" s="30"/>
      <c r="N223" s="30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</row>
    <row r="224" spans="1:27" ht="15" x14ac:dyDescent="0.15">
      <c r="A224" s="52"/>
      <c r="B224" s="53"/>
      <c r="C224" s="47"/>
      <c r="D224" s="47"/>
      <c r="E224" s="42"/>
      <c r="F224" s="42"/>
      <c r="G224" s="42"/>
      <c r="H224" s="42"/>
      <c r="I224" s="42"/>
      <c r="J224" s="42"/>
      <c r="K224" s="42"/>
      <c r="L224" s="30"/>
      <c r="M224" s="30"/>
      <c r="N224" s="30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</row>
    <row r="225" spans="1:27" ht="15" x14ac:dyDescent="0.15">
      <c r="A225" s="52"/>
      <c r="B225" s="53"/>
      <c r="C225" s="47"/>
      <c r="D225" s="47"/>
      <c r="E225" s="42"/>
      <c r="F225" s="42"/>
      <c r="G225" s="42"/>
      <c r="H225" s="42"/>
      <c r="I225" s="42"/>
      <c r="J225" s="42"/>
      <c r="K225" s="42"/>
      <c r="L225" s="30"/>
      <c r="M225" s="30"/>
      <c r="N225" s="30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</row>
    <row r="226" spans="1:27" ht="15" x14ac:dyDescent="0.15">
      <c r="A226" s="52"/>
      <c r="B226" s="53"/>
      <c r="C226" s="47"/>
      <c r="D226" s="47"/>
      <c r="E226" s="42"/>
      <c r="F226" s="42"/>
      <c r="G226" s="42"/>
      <c r="H226" s="42"/>
      <c r="I226" s="42"/>
      <c r="J226" s="42"/>
      <c r="K226" s="42"/>
      <c r="L226" s="30"/>
      <c r="M226" s="30"/>
      <c r="N226" s="30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</row>
    <row r="227" spans="1:27" ht="15" x14ac:dyDescent="0.15">
      <c r="A227" s="52"/>
      <c r="B227" s="53"/>
      <c r="C227" s="47"/>
      <c r="D227" s="47"/>
      <c r="E227" s="42"/>
      <c r="F227" s="42"/>
      <c r="G227" s="42"/>
      <c r="H227" s="42"/>
      <c r="I227" s="42"/>
      <c r="J227" s="42"/>
      <c r="K227" s="42"/>
      <c r="L227" s="30"/>
      <c r="M227" s="30"/>
      <c r="N227" s="30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</row>
    <row r="228" spans="1:27" ht="15" x14ac:dyDescent="0.15">
      <c r="A228" s="52"/>
      <c r="B228" s="53"/>
      <c r="C228" s="47"/>
      <c r="D228" s="47"/>
      <c r="E228" s="42"/>
      <c r="F228" s="42"/>
      <c r="G228" s="42"/>
      <c r="H228" s="42"/>
      <c r="I228" s="42"/>
      <c r="J228" s="42"/>
      <c r="K228" s="42"/>
      <c r="L228" s="30"/>
      <c r="M228" s="30"/>
      <c r="N228" s="30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</row>
    <row r="229" spans="1:27" ht="15" x14ac:dyDescent="0.15">
      <c r="A229" s="52"/>
      <c r="B229" s="53"/>
      <c r="C229" s="47"/>
      <c r="D229" s="47"/>
      <c r="E229" s="42"/>
      <c r="F229" s="42"/>
      <c r="G229" s="42"/>
      <c r="H229" s="42"/>
      <c r="I229" s="42"/>
      <c r="J229" s="42"/>
      <c r="K229" s="42"/>
      <c r="L229" s="30"/>
      <c r="M229" s="30"/>
      <c r="N229" s="30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</row>
    <row r="230" spans="1:27" ht="15" x14ac:dyDescent="0.15">
      <c r="A230" s="52"/>
      <c r="B230" s="53"/>
      <c r="C230" s="47"/>
      <c r="D230" s="47"/>
      <c r="E230" s="42"/>
      <c r="F230" s="42"/>
      <c r="G230" s="42"/>
      <c r="H230" s="42"/>
      <c r="I230" s="42"/>
      <c r="J230" s="42"/>
      <c r="K230" s="42"/>
      <c r="L230" s="30"/>
      <c r="M230" s="30"/>
      <c r="N230" s="30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</row>
    <row r="231" spans="1:27" ht="15" x14ac:dyDescent="0.15">
      <c r="A231" s="52"/>
      <c r="B231" s="53"/>
      <c r="C231" s="47"/>
      <c r="D231" s="47"/>
      <c r="E231" s="42"/>
      <c r="F231" s="42"/>
      <c r="G231" s="42"/>
      <c r="H231" s="42"/>
      <c r="I231" s="42"/>
      <c r="J231" s="42"/>
      <c r="K231" s="42"/>
      <c r="L231" s="30"/>
      <c r="M231" s="30"/>
      <c r="N231" s="30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</row>
    <row r="232" spans="1:27" ht="15" x14ac:dyDescent="0.15">
      <c r="A232" s="52"/>
      <c r="B232" s="53"/>
      <c r="C232" s="47"/>
      <c r="D232" s="47"/>
      <c r="E232" s="42"/>
      <c r="F232" s="42"/>
      <c r="G232" s="42"/>
      <c r="H232" s="42"/>
      <c r="I232" s="42"/>
      <c r="J232" s="42"/>
      <c r="K232" s="42"/>
      <c r="L232" s="30"/>
      <c r="M232" s="30"/>
      <c r="N232" s="30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</row>
    <row r="233" spans="1:27" ht="15" x14ac:dyDescent="0.15">
      <c r="A233" s="52"/>
      <c r="B233" s="53"/>
      <c r="C233" s="47"/>
      <c r="D233" s="47"/>
      <c r="E233" s="42"/>
      <c r="F233" s="42"/>
      <c r="G233" s="42"/>
      <c r="H233" s="42"/>
      <c r="I233" s="42"/>
      <c r="J233" s="42"/>
      <c r="K233" s="42"/>
      <c r="L233" s="30"/>
      <c r="M233" s="30"/>
      <c r="N233" s="30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</row>
    <row r="234" spans="1:27" ht="15" x14ac:dyDescent="0.15">
      <c r="A234" s="52"/>
      <c r="B234" s="53"/>
      <c r="C234" s="47"/>
      <c r="D234" s="47"/>
      <c r="E234" s="42"/>
      <c r="F234" s="42"/>
      <c r="G234" s="42"/>
      <c r="H234" s="42"/>
      <c r="I234" s="42"/>
      <c r="J234" s="42"/>
      <c r="K234" s="42"/>
      <c r="L234" s="30"/>
      <c r="M234" s="30"/>
      <c r="N234" s="30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</row>
    <row r="235" spans="1:27" ht="15" x14ac:dyDescent="0.15">
      <c r="A235" s="52"/>
      <c r="B235" s="53"/>
      <c r="C235" s="47"/>
      <c r="D235" s="47"/>
      <c r="E235" s="42"/>
      <c r="F235" s="42"/>
      <c r="G235" s="42"/>
      <c r="H235" s="42"/>
      <c r="I235" s="42"/>
      <c r="J235" s="42"/>
      <c r="K235" s="42"/>
      <c r="L235" s="30"/>
      <c r="M235" s="30"/>
      <c r="N235" s="30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</row>
    <row r="236" spans="1:27" ht="15" x14ac:dyDescent="0.15">
      <c r="A236" s="52"/>
      <c r="B236" s="53"/>
      <c r="C236" s="47"/>
      <c r="D236" s="47"/>
      <c r="E236" s="42"/>
      <c r="F236" s="42"/>
      <c r="G236" s="42"/>
      <c r="H236" s="42"/>
      <c r="I236" s="42"/>
      <c r="J236" s="42"/>
      <c r="K236" s="42"/>
      <c r="L236" s="30"/>
      <c r="M236" s="30"/>
      <c r="N236" s="30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</row>
    <row r="237" spans="1:27" ht="15" x14ac:dyDescent="0.15">
      <c r="A237" s="52"/>
      <c r="B237" s="53"/>
      <c r="C237" s="47"/>
      <c r="D237" s="47"/>
      <c r="E237" s="42"/>
      <c r="F237" s="42"/>
      <c r="G237" s="42"/>
      <c r="H237" s="42"/>
      <c r="I237" s="42"/>
      <c r="J237" s="42"/>
      <c r="K237" s="42"/>
      <c r="L237" s="30"/>
      <c r="M237" s="30"/>
      <c r="N237" s="30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</row>
    <row r="238" spans="1:27" ht="15" x14ac:dyDescent="0.15">
      <c r="A238" s="52"/>
      <c r="B238" s="53"/>
      <c r="C238" s="47"/>
      <c r="D238" s="47"/>
      <c r="E238" s="42"/>
      <c r="F238" s="42"/>
      <c r="G238" s="42"/>
      <c r="H238" s="42"/>
      <c r="I238" s="42"/>
      <c r="J238" s="42"/>
      <c r="K238" s="42"/>
      <c r="L238" s="30"/>
      <c r="M238" s="30"/>
      <c r="N238" s="30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</row>
    <row r="239" spans="1:27" ht="15" x14ac:dyDescent="0.15">
      <c r="A239" s="52"/>
      <c r="B239" s="53"/>
      <c r="C239" s="47"/>
      <c r="D239" s="47"/>
      <c r="E239" s="42"/>
      <c r="F239" s="42"/>
      <c r="G239" s="42"/>
      <c r="H239" s="42"/>
      <c r="I239" s="42"/>
      <c r="J239" s="42"/>
      <c r="K239" s="42"/>
      <c r="L239" s="30"/>
      <c r="M239" s="30"/>
      <c r="N239" s="30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</row>
    <row r="240" spans="1:27" ht="15" x14ac:dyDescent="0.15">
      <c r="A240" s="52"/>
      <c r="B240" s="53"/>
      <c r="C240" s="47"/>
      <c r="D240" s="47"/>
      <c r="E240" s="42"/>
      <c r="F240" s="42"/>
      <c r="G240" s="42"/>
      <c r="H240" s="42"/>
      <c r="I240" s="42"/>
      <c r="J240" s="42"/>
      <c r="K240" s="42"/>
      <c r="L240" s="30"/>
      <c r="M240" s="30"/>
      <c r="N240" s="30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</row>
    <row r="241" spans="1:27" ht="15" x14ac:dyDescent="0.15">
      <c r="A241" s="52"/>
      <c r="B241" s="53"/>
      <c r="C241" s="47"/>
      <c r="D241" s="47"/>
      <c r="E241" s="42"/>
      <c r="F241" s="42"/>
      <c r="G241" s="42"/>
      <c r="H241" s="42"/>
      <c r="I241" s="42"/>
      <c r="J241" s="42"/>
      <c r="K241" s="42"/>
      <c r="L241" s="30"/>
      <c r="M241" s="30"/>
      <c r="N241" s="30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</row>
    <row r="242" spans="1:27" ht="15" x14ac:dyDescent="0.15">
      <c r="A242" s="52"/>
      <c r="B242" s="53"/>
      <c r="C242" s="47"/>
      <c r="D242" s="47"/>
      <c r="E242" s="42"/>
      <c r="F242" s="42"/>
      <c r="G242" s="42"/>
      <c r="H242" s="42"/>
      <c r="I242" s="42"/>
      <c r="J242" s="42"/>
      <c r="K242" s="42"/>
      <c r="L242" s="30"/>
      <c r="M242" s="30"/>
      <c r="N242" s="30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</row>
    <row r="243" spans="1:27" ht="15" x14ac:dyDescent="0.15">
      <c r="A243" s="52"/>
      <c r="B243" s="53"/>
      <c r="C243" s="47"/>
      <c r="D243" s="47"/>
      <c r="E243" s="42"/>
      <c r="F243" s="42"/>
      <c r="G243" s="42"/>
      <c r="H243" s="42"/>
      <c r="I243" s="42"/>
      <c r="J243" s="42"/>
      <c r="K243" s="42"/>
      <c r="L243" s="30"/>
      <c r="M243" s="30"/>
      <c r="N243" s="30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</row>
    <row r="244" spans="1:27" ht="15" x14ac:dyDescent="0.15">
      <c r="A244" s="52"/>
      <c r="B244" s="53"/>
      <c r="C244" s="47"/>
      <c r="D244" s="47"/>
      <c r="E244" s="42"/>
      <c r="F244" s="42"/>
      <c r="G244" s="42"/>
      <c r="H244" s="42"/>
      <c r="I244" s="42"/>
      <c r="J244" s="42"/>
      <c r="K244" s="42"/>
      <c r="L244" s="30"/>
      <c r="M244" s="30"/>
      <c r="N244" s="30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</row>
    <row r="245" spans="1:27" ht="15" x14ac:dyDescent="0.15">
      <c r="A245" s="52"/>
      <c r="B245" s="53"/>
      <c r="C245" s="47"/>
      <c r="D245" s="47"/>
      <c r="E245" s="42"/>
      <c r="F245" s="42"/>
      <c r="G245" s="42"/>
      <c r="H245" s="42"/>
      <c r="I245" s="42"/>
      <c r="J245" s="42"/>
      <c r="K245" s="42"/>
      <c r="L245" s="30"/>
      <c r="M245" s="30"/>
      <c r="N245" s="30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</row>
    <row r="246" spans="1:27" ht="15" x14ac:dyDescent="0.15">
      <c r="A246" s="52"/>
      <c r="B246" s="53"/>
      <c r="C246" s="47"/>
      <c r="D246" s="47"/>
      <c r="E246" s="42"/>
      <c r="F246" s="42"/>
      <c r="G246" s="42"/>
      <c r="H246" s="42"/>
      <c r="I246" s="42"/>
      <c r="J246" s="42"/>
      <c r="K246" s="42"/>
      <c r="L246" s="30"/>
      <c r="M246" s="30"/>
      <c r="N246" s="30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</row>
    <row r="247" spans="1:27" ht="15" x14ac:dyDescent="0.15">
      <c r="A247" s="52"/>
      <c r="B247" s="53"/>
      <c r="C247" s="47"/>
      <c r="D247" s="47"/>
      <c r="E247" s="42"/>
      <c r="F247" s="42"/>
      <c r="G247" s="42"/>
      <c r="H247" s="42"/>
      <c r="I247" s="42"/>
      <c r="J247" s="42"/>
      <c r="K247" s="42"/>
      <c r="L247" s="30"/>
      <c r="M247" s="30"/>
      <c r="N247" s="30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</row>
    <row r="248" spans="1:27" ht="15" x14ac:dyDescent="0.15">
      <c r="A248" s="52"/>
      <c r="B248" s="53"/>
      <c r="C248" s="47"/>
      <c r="D248" s="47"/>
      <c r="E248" s="42"/>
      <c r="F248" s="42"/>
      <c r="G248" s="42"/>
      <c r="H248" s="42"/>
      <c r="I248" s="42"/>
      <c r="J248" s="42"/>
      <c r="K248" s="42"/>
      <c r="L248" s="30"/>
      <c r="M248" s="30"/>
      <c r="N248" s="30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</row>
    <row r="249" spans="1:27" ht="15" x14ac:dyDescent="0.15">
      <c r="A249" s="52"/>
      <c r="B249" s="53"/>
      <c r="C249" s="47"/>
      <c r="D249" s="47"/>
      <c r="E249" s="42"/>
      <c r="F249" s="42"/>
      <c r="G249" s="42"/>
      <c r="H249" s="42"/>
      <c r="I249" s="42"/>
      <c r="J249" s="42"/>
      <c r="K249" s="42"/>
      <c r="L249" s="30"/>
      <c r="M249" s="30"/>
      <c r="N249" s="30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</row>
    <row r="250" spans="1:27" ht="15" x14ac:dyDescent="0.15">
      <c r="A250" s="52"/>
      <c r="B250" s="53"/>
      <c r="C250" s="47"/>
      <c r="D250" s="47"/>
      <c r="E250" s="42"/>
      <c r="F250" s="42"/>
      <c r="G250" s="42"/>
      <c r="H250" s="42"/>
      <c r="I250" s="42"/>
      <c r="J250" s="42"/>
      <c r="K250" s="42"/>
      <c r="L250" s="30"/>
      <c r="M250" s="30"/>
      <c r="N250" s="30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</row>
    <row r="251" spans="1:27" ht="15" x14ac:dyDescent="0.15">
      <c r="A251" s="52"/>
      <c r="B251" s="53"/>
      <c r="C251" s="47"/>
      <c r="D251" s="47"/>
      <c r="E251" s="42"/>
      <c r="F251" s="42"/>
      <c r="G251" s="42"/>
      <c r="H251" s="42"/>
      <c r="I251" s="42"/>
      <c r="J251" s="42"/>
      <c r="K251" s="42"/>
      <c r="L251" s="30"/>
      <c r="M251" s="30"/>
      <c r="N251" s="30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</row>
    <row r="252" spans="1:27" ht="15" x14ac:dyDescent="0.15">
      <c r="A252" s="52"/>
      <c r="B252" s="53"/>
      <c r="C252" s="47"/>
      <c r="D252" s="47"/>
      <c r="E252" s="42"/>
      <c r="F252" s="42"/>
      <c r="G252" s="42"/>
      <c r="H252" s="42"/>
      <c r="I252" s="42"/>
      <c r="J252" s="42"/>
      <c r="K252" s="42"/>
      <c r="L252" s="30"/>
      <c r="M252" s="30"/>
      <c r="N252" s="30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</row>
    <row r="253" spans="1:27" ht="15" x14ac:dyDescent="0.15">
      <c r="A253" s="52"/>
      <c r="B253" s="53"/>
      <c r="C253" s="47"/>
      <c r="D253" s="47"/>
      <c r="E253" s="42"/>
      <c r="F253" s="42"/>
      <c r="G253" s="42"/>
      <c r="H253" s="42"/>
      <c r="I253" s="42"/>
      <c r="J253" s="42"/>
      <c r="K253" s="42"/>
      <c r="L253" s="30"/>
      <c r="M253" s="30"/>
      <c r="N253" s="30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</row>
    <row r="254" spans="1:27" ht="15" x14ac:dyDescent="0.15">
      <c r="A254" s="52"/>
      <c r="B254" s="53"/>
      <c r="C254" s="47"/>
      <c r="D254" s="47"/>
      <c r="E254" s="42"/>
      <c r="F254" s="42"/>
      <c r="G254" s="42"/>
      <c r="H254" s="42"/>
      <c r="I254" s="42"/>
      <c r="J254" s="42"/>
      <c r="K254" s="42"/>
      <c r="L254" s="30"/>
      <c r="M254" s="30"/>
      <c r="N254" s="30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</row>
    <row r="255" spans="1:27" ht="15" x14ac:dyDescent="0.15">
      <c r="A255" s="52"/>
      <c r="B255" s="53"/>
      <c r="C255" s="47"/>
      <c r="D255" s="47"/>
      <c r="E255" s="42"/>
      <c r="F255" s="42"/>
      <c r="G255" s="42"/>
      <c r="H255" s="42"/>
      <c r="I255" s="42"/>
      <c r="J255" s="42"/>
      <c r="K255" s="42"/>
      <c r="L255" s="30"/>
      <c r="M255" s="30"/>
      <c r="N255" s="30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</row>
    <row r="256" spans="1:27" ht="15" x14ac:dyDescent="0.15">
      <c r="A256" s="52"/>
      <c r="B256" s="53"/>
      <c r="C256" s="47"/>
      <c r="D256" s="47"/>
      <c r="E256" s="42"/>
      <c r="F256" s="42"/>
      <c r="G256" s="42"/>
      <c r="H256" s="42"/>
      <c r="I256" s="42"/>
      <c r="J256" s="42"/>
      <c r="K256" s="42"/>
      <c r="L256" s="30"/>
      <c r="M256" s="30"/>
      <c r="N256" s="30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</row>
    <row r="257" spans="1:27" ht="15" x14ac:dyDescent="0.15">
      <c r="A257" s="52"/>
      <c r="B257" s="53"/>
      <c r="C257" s="47"/>
      <c r="D257" s="47"/>
      <c r="E257" s="42"/>
      <c r="F257" s="42"/>
      <c r="G257" s="42"/>
      <c r="H257" s="42"/>
      <c r="I257" s="42"/>
      <c r="J257" s="42"/>
      <c r="K257" s="42"/>
      <c r="L257" s="30"/>
      <c r="M257" s="30"/>
      <c r="N257" s="30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</row>
    <row r="258" spans="1:27" ht="15" x14ac:dyDescent="0.15">
      <c r="A258" s="52"/>
      <c r="B258" s="53"/>
      <c r="C258" s="47"/>
      <c r="D258" s="47"/>
      <c r="E258" s="42"/>
      <c r="F258" s="42"/>
      <c r="G258" s="42"/>
      <c r="H258" s="42"/>
      <c r="I258" s="42"/>
      <c r="J258" s="42"/>
      <c r="K258" s="42"/>
      <c r="L258" s="30"/>
      <c r="M258" s="30"/>
      <c r="N258" s="30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</row>
    <row r="259" spans="1:27" ht="15" x14ac:dyDescent="0.15">
      <c r="A259" s="52"/>
      <c r="B259" s="53"/>
      <c r="C259" s="47"/>
      <c r="D259" s="47"/>
      <c r="E259" s="42"/>
      <c r="F259" s="42"/>
      <c r="G259" s="42"/>
      <c r="H259" s="42"/>
      <c r="I259" s="42"/>
      <c r="J259" s="42"/>
      <c r="K259" s="42"/>
      <c r="L259" s="30"/>
      <c r="M259" s="30"/>
      <c r="N259" s="30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</row>
    <row r="260" spans="1:27" ht="15" x14ac:dyDescent="0.15">
      <c r="A260" s="52"/>
      <c r="B260" s="53"/>
      <c r="C260" s="47"/>
      <c r="D260" s="47"/>
      <c r="E260" s="42"/>
      <c r="F260" s="42"/>
      <c r="G260" s="42"/>
      <c r="H260" s="42"/>
      <c r="I260" s="42"/>
      <c r="J260" s="42"/>
      <c r="K260" s="42"/>
      <c r="L260" s="30"/>
      <c r="M260" s="30"/>
      <c r="N260" s="30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</row>
    <row r="261" spans="1:27" ht="15" x14ac:dyDescent="0.15">
      <c r="A261" s="52"/>
      <c r="B261" s="53"/>
      <c r="C261" s="47"/>
      <c r="D261" s="47"/>
      <c r="E261" s="42"/>
      <c r="F261" s="42"/>
      <c r="G261" s="42"/>
      <c r="H261" s="42"/>
      <c r="I261" s="42"/>
      <c r="J261" s="42"/>
      <c r="K261" s="42"/>
      <c r="L261" s="30"/>
      <c r="M261" s="30"/>
      <c r="N261" s="30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</row>
    <row r="262" spans="1:27" ht="15" x14ac:dyDescent="0.15">
      <c r="A262" s="52"/>
      <c r="B262" s="53"/>
      <c r="C262" s="47"/>
      <c r="D262" s="47"/>
      <c r="E262" s="42"/>
      <c r="F262" s="42"/>
      <c r="G262" s="42"/>
      <c r="H262" s="42"/>
      <c r="I262" s="42"/>
      <c r="J262" s="42"/>
      <c r="K262" s="42"/>
      <c r="L262" s="30"/>
      <c r="M262" s="30"/>
      <c r="N262" s="30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</row>
    <row r="263" spans="1:27" ht="15" x14ac:dyDescent="0.15">
      <c r="A263" s="52"/>
      <c r="B263" s="53"/>
      <c r="C263" s="47"/>
      <c r="D263" s="47"/>
      <c r="E263" s="42"/>
      <c r="F263" s="42"/>
      <c r="G263" s="42"/>
      <c r="H263" s="42"/>
      <c r="I263" s="42"/>
      <c r="J263" s="42"/>
      <c r="K263" s="42"/>
      <c r="L263" s="30"/>
      <c r="M263" s="30"/>
      <c r="N263" s="30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</row>
    <row r="264" spans="1:27" ht="15" x14ac:dyDescent="0.15">
      <c r="A264" s="52"/>
      <c r="B264" s="53"/>
      <c r="C264" s="47"/>
      <c r="D264" s="47"/>
      <c r="E264" s="42"/>
      <c r="F264" s="42"/>
      <c r="G264" s="42"/>
      <c r="H264" s="42"/>
      <c r="I264" s="42"/>
      <c r="J264" s="42"/>
      <c r="K264" s="42"/>
      <c r="L264" s="30"/>
      <c r="M264" s="30"/>
      <c r="N264" s="30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</row>
    <row r="265" spans="1:27" ht="15" x14ac:dyDescent="0.15">
      <c r="A265" s="52"/>
      <c r="B265" s="53"/>
      <c r="C265" s="47"/>
      <c r="D265" s="47"/>
      <c r="E265" s="42"/>
      <c r="F265" s="42"/>
      <c r="G265" s="42"/>
      <c r="H265" s="42"/>
      <c r="I265" s="42"/>
      <c r="J265" s="42"/>
      <c r="K265" s="42"/>
      <c r="L265" s="30"/>
      <c r="M265" s="30"/>
      <c r="N265" s="30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</row>
    <row r="266" spans="1:27" ht="15" x14ac:dyDescent="0.15">
      <c r="A266" s="52"/>
      <c r="B266" s="53"/>
      <c r="C266" s="47"/>
      <c r="D266" s="47"/>
      <c r="E266" s="42"/>
      <c r="F266" s="42"/>
      <c r="G266" s="42"/>
      <c r="H266" s="42"/>
      <c r="I266" s="42"/>
      <c r="J266" s="42"/>
      <c r="K266" s="42"/>
      <c r="L266" s="30"/>
      <c r="M266" s="30"/>
      <c r="N266" s="30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</row>
    <row r="267" spans="1:27" ht="15" x14ac:dyDescent="0.15">
      <c r="A267" s="52"/>
      <c r="B267" s="53"/>
      <c r="C267" s="47"/>
      <c r="D267" s="47"/>
      <c r="E267" s="42"/>
      <c r="F267" s="42"/>
      <c r="G267" s="42"/>
      <c r="H267" s="42"/>
      <c r="I267" s="42"/>
      <c r="J267" s="42"/>
      <c r="K267" s="42"/>
      <c r="L267" s="30"/>
      <c r="M267" s="30"/>
      <c r="N267" s="30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</row>
    <row r="268" spans="1:27" ht="15" x14ac:dyDescent="0.15">
      <c r="A268" s="52"/>
      <c r="B268" s="53"/>
      <c r="C268" s="47"/>
      <c r="D268" s="47"/>
      <c r="E268" s="42"/>
      <c r="F268" s="42"/>
      <c r="G268" s="42"/>
      <c r="H268" s="42"/>
      <c r="I268" s="42"/>
      <c r="J268" s="42"/>
      <c r="K268" s="42"/>
      <c r="L268" s="30"/>
      <c r="M268" s="30"/>
      <c r="N268" s="30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</row>
    <row r="269" spans="1:27" ht="15" x14ac:dyDescent="0.15">
      <c r="A269" s="52"/>
      <c r="B269" s="53"/>
      <c r="C269" s="47"/>
      <c r="D269" s="47"/>
      <c r="E269" s="42"/>
      <c r="F269" s="42"/>
      <c r="G269" s="42"/>
      <c r="H269" s="42"/>
      <c r="I269" s="42"/>
      <c r="J269" s="42"/>
      <c r="K269" s="42"/>
      <c r="L269" s="30"/>
      <c r="M269" s="30"/>
      <c r="N269" s="30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</row>
    <row r="270" spans="1:27" ht="15" x14ac:dyDescent="0.15">
      <c r="A270" s="52"/>
      <c r="B270" s="53"/>
      <c r="C270" s="47"/>
      <c r="D270" s="47"/>
      <c r="E270" s="42"/>
      <c r="F270" s="42"/>
      <c r="G270" s="42"/>
      <c r="H270" s="42"/>
      <c r="I270" s="42"/>
      <c r="J270" s="42"/>
      <c r="K270" s="42"/>
      <c r="L270" s="30"/>
      <c r="M270" s="30"/>
      <c r="N270" s="30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</row>
    <row r="271" spans="1:27" ht="15" x14ac:dyDescent="0.15">
      <c r="A271" s="52"/>
      <c r="B271" s="53"/>
      <c r="C271" s="47"/>
      <c r="D271" s="47"/>
      <c r="E271" s="42"/>
      <c r="F271" s="42"/>
      <c r="G271" s="42"/>
      <c r="H271" s="42"/>
      <c r="I271" s="42"/>
      <c r="J271" s="42"/>
      <c r="K271" s="42"/>
      <c r="L271" s="30"/>
      <c r="M271" s="30"/>
      <c r="N271" s="30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</row>
    <row r="272" spans="1:27" ht="15" x14ac:dyDescent="0.15">
      <c r="A272" s="52"/>
      <c r="B272" s="53"/>
      <c r="C272" s="47"/>
      <c r="D272" s="47"/>
      <c r="E272" s="42"/>
      <c r="F272" s="42"/>
      <c r="G272" s="42"/>
      <c r="H272" s="42"/>
      <c r="I272" s="42"/>
      <c r="J272" s="42"/>
      <c r="K272" s="42"/>
      <c r="L272" s="30"/>
      <c r="M272" s="30"/>
      <c r="N272" s="30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</row>
    <row r="273" spans="1:27" ht="15" x14ac:dyDescent="0.15">
      <c r="A273" s="52"/>
      <c r="B273" s="53"/>
      <c r="C273" s="47"/>
      <c r="D273" s="47"/>
      <c r="E273" s="42"/>
      <c r="F273" s="42"/>
      <c r="G273" s="42"/>
      <c r="H273" s="42"/>
      <c r="I273" s="42"/>
      <c r="J273" s="42"/>
      <c r="K273" s="42"/>
      <c r="L273" s="30"/>
      <c r="M273" s="30"/>
      <c r="N273" s="30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</row>
    <row r="274" spans="1:27" ht="15" x14ac:dyDescent="0.15">
      <c r="A274" s="52"/>
      <c r="B274" s="53"/>
      <c r="C274" s="47"/>
      <c r="D274" s="47"/>
      <c r="E274" s="42"/>
      <c r="F274" s="42"/>
      <c r="G274" s="42"/>
      <c r="H274" s="42"/>
      <c r="I274" s="42"/>
      <c r="J274" s="42"/>
      <c r="K274" s="42"/>
      <c r="L274" s="30"/>
      <c r="M274" s="30"/>
      <c r="N274" s="30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</row>
    <row r="275" spans="1:27" ht="15" x14ac:dyDescent="0.15">
      <c r="A275" s="52"/>
      <c r="B275" s="53"/>
      <c r="C275" s="47"/>
      <c r="D275" s="47"/>
      <c r="E275" s="42"/>
      <c r="F275" s="42"/>
      <c r="G275" s="42"/>
      <c r="H275" s="42"/>
      <c r="I275" s="42"/>
      <c r="J275" s="42"/>
      <c r="K275" s="42"/>
      <c r="L275" s="30"/>
      <c r="M275" s="30"/>
      <c r="N275" s="30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</row>
    <row r="276" spans="1:27" ht="15" x14ac:dyDescent="0.15">
      <c r="A276" s="52"/>
      <c r="B276" s="53"/>
      <c r="C276" s="47"/>
      <c r="D276" s="47"/>
      <c r="E276" s="42"/>
      <c r="F276" s="42"/>
      <c r="G276" s="42"/>
      <c r="H276" s="42"/>
      <c r="I276" s="42"/>
      <c r="J276" s="42"/>
      <c r="K276" s="42"/>
      <c r="L276" s="30"/>
      <c r="M276" s="30"/>
      <c r="N276" s="30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</row>
    <row r="277" spans="1:27" ht="15" x14ac:dyDescent="0.15">
      <c r="A277" s="54"/>
      <c r="B277" s="55"/>
      <c r="C277" s="46"/>
      <c r="D277" s="47"/>
      <c r="E277" s="42"/>
      <c r="F277" s="42"/>
      <c r="G277" s="42"/>
      <c r="H277" s="42"/>
      <c r="I277" s="42"/>
      <c r="J277" s="42"/>
      <c r="K277" s="42"/>
      <c r="L277" s="30"/>
      <c r="M277" s="30"/>
      <c r="N277" s="30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</row>
    <row r="278" spans="1:27" ht="15" x14ac:dyDescent="0.15">
      <c r="A278" s="54"/>
      <c r="B278" s="55"/>
      <c r="C278" s="46"/>
      <c r="D278" s="47"/>
      <c r="E278" s="42"/>
      <c r="F278" s="42"/>
      <c r="G278" s="42"/>
      <c r="H278" s="42"/>
      <c r="I278" s="42"/>
      <c r="J278" s="42"/>
      <c r="K278" s="42"/>
      <c r="L278" s="30"/>
      <c r="M278" s="30"/>
      <c r="N278" s="30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</row>
    <row r="279" spans="1:27" ht="15" x14ac:dyDescent="0.15">
      <c r="A279" s="54"/>
      <c r="B279" s="55"/>
      <c r="C279" s="46"/>
      <c r="D279" s="47"/>
      <c r="E279" s="42"/>
      <c r="F279" s="42"/>
      <c r="G279" s="42"/>
      <c r="H279" s="42"/>
      <c r="I279" s="42"/>
      <c r="J279" s="42"/>
      <c r="K279" s="42"/>
      <c r="L279" s="30"/>
      <c r="M279" s="30"/>
      <c r="N279" s="30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</row>
    <row r="280" spans="1:27" ht="15" x14ac:dyDescent="0.15">
      <c r="A280" s="54"/>
      <c r="B280" s="55"/>
      <c r="C280" s="46"/>
      <c r="D280" s="47"/>
      <c r="E280" s="42"/>
      <c r="F280" s="42"/>
      <c r="G280" s="42"/>
      <c r="H280" s="42"/>
      <c r="I280" s="42"/>
      <c r="J280" s="42"/>
      <c r="K280" s="42"/>
      <c r="L280" s="30"/>
      <c r="M280" s="30"/>
      <c r="N280" s="30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</row>
    <row r="281" spans="1:27" ht="15" x14ac:dyDescent="0.15">
      <c r="A281" s="54"/>
      <c r="B281" s="55"/>
      <c r="C281" s="46"/>
      <c r="D281" s="47"/>
      <c r="E281" s="42"/>
      <c r="F281" s="42"/>
      <c r="G281" s="42"/>
      <c r="H281" s="42"/>
      <c r="I281" s="42"/>
      <c r="J281" s="42"/>
      <c r="K281" s="42"/>
      <c r="L281" s="30"/>
      <c r="M281" s="30"/>
      <c r="N281" s="30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</row>
    <row r="282" spans="1:27" ht="15" x14ac:dyDescent="0.15">
      <c r="A282" s="54"/>
      <c r="B282" s="55"/>
      <c r="C282" s="46"/>
      <c r="D282" s="47"/>
      <c r="E282" s="42"/>
      <c r="F282" s="42"/>
      <c r="G282" s="42"/>
      <c r="H282" s="42"/>
      <c r="I282" s="42"/>
      <c r="J282" s="42"/>
      <c r="K282" s="42"/>
      <c r="L282" s="30"/>
      <c r="M282" s="30"/>
      <c r="N282" s="30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</row>
    <row r="283" spans="1:27" ht="15" x14ac:dyDescent="0.15">
      <c r="A283" s="54"/>
      <c r="B283" s="55"/>
      <c r="C283" s="46"/>
      <c r="D283" s="47"/>
      <c r="E283" s="42"/>
      <c r="F283" s="42"/>
      <c r="G283" s="42"/>
      <c r="H283" s="42"/>
      <c r="I283" s="42"/>
      <c r="J283" s="42"/>
      <c r="K283" s="42"/>
      <c r="L283" s="30"/>
      <c r="M283" s="30"/>
      <c r="N283" s="30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</row>
    <row r="284" spans="1:27" ht="15" x14ac:dyDescent="0.15">
      <c r="A284" s="54"/>
      <c r="B284" s="55"/>
      <c r="C284" s="46"/>
      <c r="D284" s="47"/>
      <c r="E284" s="42"/>
      <c r="F284" s="42"/>
      <c r="G284" s="42"/>
      <c r="H284" s="42"/>
      <c r="I284" s="42"/>
      <c r="J284" s="42"/>
      <c r="K284" s="42"/>
      <c r="L284" s="30"/>
      <c r="M284" s="30"/>
      <c r="N284" s="30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</row>
    <row r="285" spans="1:27" ht="15" x14ac:dyDescent="0.15">
      <c r="A285" s="54"/>
      <c r="B285" s="55"/>
      <c r="C285" s="46"/>
      <c r="D285" s="47"/>
      <c r="E285" s="42"/>
      <c r="F285" s="42"/>
      <c r="G285" s="42"/>
      <c r="H285" s="42"/>
      <c r="I285" s="42"/>
      <c r="J285" s="42"/>
      <c r="K285" s="42"/>
      <c r="L285" s="30"/>
      <c r="M285" s="30"/>
      <c r="N285" s="30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</row>
    <row r="286" spans="1:27" ht="15" x14ac:dyDescent="0.15">
      <c r="A286" s="54"/>
      <c r="B286" s="55"/>
      <c r="C286" s="46"/>
      <c r="D286" s="47"/>
      <c r="E286" s="42"/>
      <c r="F286" s="42"/>
      <c r="G286" s="42"/>
      <c r="H286" s="42"/>
      <c r="I286" s="42"/>
      <c r="J286" s="42"/>
      <c r="K286" s="42"/>
      <c r="L286" s="30"/>
      <c r="M286" s="30"/>
      <c r="N286" s="30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</row>
    <row r="287" spans="1:27" ht="15" x14ac:dyDescent="0.15">
      <c r="A287" s="54"/>
      <c r="B287" s="55"/>
      <c r="C287" s="46"/>
      <c r="D287" s="47"/>
      <c r="E287" s="42"/>
      <c r="F287" s="42"/>
      <c r="G287" s="42"/>
      <c r="H287" s="42"/>
      <c r="I287" s="42"/>
      <c r="J287" s="42"/>
      <c r="K287" s="42"/>
      <c r="L287" s="30"/>
      <c r="M287" s="30"/>
      <c r="N287" s="30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</row>
    <row r="288" spans="1:27" ht="15" x14ac:dyDescent="0.15">
      <c r="A288" s="54"/>
      <c r="B288" s="55"/>
      <c r="C288" s="46"/>
      <c r="D288" s="47"/>
      <c r="E288" s="42"/>
      <c r="F288" s="42"/>
      <c r="G288" s="42"/>
      <c r="H288" s="42"/>
      <c r="I288" s="42"/>
      <c r="J288" s="42"/>
      <c r="K288" s="42"/>
      <c r="L288" s="30"/>
      <c r="M288" s="30"/>
      <c r="N288" s="30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</row>
    <row r="289" spans="1:27" ht="15" x14ac:dyDescent="0.15">
      <c r="A289" s="54"/>
      <c r="B289" s="55"/>
      <c r="C289" s="46"/>
      <c r="D289" s="47"/>
      <c r="E289" s="42"/>
      <c r="F289" s="42"/>
      <c r="G289" s="42"/>
      <c r="H289" s="42"/>
      <c r="I289" s="42"/>
      <c r="J289" s="42"/>
      <c r="K289" s="42"/>
      <c r="L289" s="30"/>
      <c r="M289" s="30"/>
      <c r="N289" s="30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</row>
    <row r="290" spans="1:27" ht="15" x14ac:dyDescent="0.15">
      <c r="A290" s="54"/>
      <c r="B290" s="55"/>
      <c r="C290" s="46"/>
      <c r="D290" s="47"/>
      <c r="E290" s="42"/>
      <c r="F290" s="42"/>
      <c r="G290" s="42"/>
      <c r="H290" s="42"/>
      <c r="I290" s="42"/>
      <c r="J290" s="42"/>
      <c r="K290" s="42"/>
      <c r="L290" s="30"/>
      <c r="M290" s="30"/>
      <c r="N290" s="30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</row>
    <row r="291" spans="1:27" ht="15" x14ac:dyDescent="0.15">
      <c r="A291" s="54"/>
      <c r="B291" s="55"/>
      <c r="C291" s="46"/>
      <c r="D291" s="47"/>
      <c r="E291" s="42"/>
      <c r="F291" s="42"/>
      <c r="G291" s="42"/>
      <c r="H291" s="42"/>
      <c r="I291" s="42"/>
      <c r="J291" s="42"/>
      <c r="K291" s="42"/>
      <c r="L291" s="30"/>
      <c r="M291" s="30"/>
      <c r="N291" s="30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</row>
    <row r="292" spans="1:27" ht="15" x14ac:dyDescent="0.15">
      <c r="A292" s="54"/>
      <c r="B292" s="55"/>
      <c r="C292" s="46"/>
      <c r="D292" s="47"/>
      <c r="E292" s="42"/>
      <c r="F292" s="42"/>
      <c r="G292" s="42"/>
      <c r="H292" s="42"/>
      <c r="I292" s="42"/>
      <c r="J292" s="42"/>
      <c r="K292" s="42"/>
      <c r="L292" s="30"/>
      <c r="M292" s="30"/>
      <c r="N292" s="30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</row>
    <row r="293" spans="1:27" ht="15" x14ac:dyDescent="0.15">
      <c r="A293" s="54"/>
      <c r="B293" s="55"/>
      <c r="C293" s="46"/>
      <c r="D293" s="47"/>
      <c r="E293" s="42"/>
      <c r="F293" s="42"/>
      <c r="G293" s="42"/>
      <c r="H293" s="42"/>
      <c r="I293" s="42"/>
      <c r="J293" s="42"/>
      <c r="K293" s="42"/>
      <c r="L293" s="30"/>
      <c r="M293" s="30"/>
      <c r="N293" s="30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</row>
    <row r="294" spans="1:27" ht="15" x14ac:dyDescent="0.15">
      <c r="A294" s="54"/>
      <c r="B294" s="55"/>
      <c r="C294" s="46"/>
      <c r="D294" s="47"/>
      <c r="E294" s="42"/>
      <c r="F294" s="42"/>
      <c r="G294" s="42"/>
      <c r="H294" s="42"/>
      <c r="I294" s="42"/>
      <c r="J294" s="42"/>
      <c r="K294" s="42"/>
      <c r="L294" s="30"/>
      <c r="M294" s="30"/>
      <c r="N294" s="30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</row>
    <row r="295" spans="1:27" ht="15" x14ac:dyDescent="0.15">
      <c r="A295" s="54"/>
      <c r="B295" s="55"/>
      <c r="C295" s="46"/>
      <c r="D295" s="47"/>
      <c r="E295" s="42"/>
      <c r="F295" s="42"/>
      <c r="G295" s="42"/>
      <c r="H295" s="42"/>
      <c r="I295" s="42"/>
      <c r="J295" s="42"/>
      <c r="K295" s="42"/>
      <c r="L295" s="30"/>
      <c r="M295" s="30"/>
      <c r="N295" s="30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</row>
    <row r="296" spans="1:27" ht="15" x14ac:dyDescent="0.15">
      <c r="A296" s="54"/>
      <c r="B296" s="55"/>
      <c r="C296" s="46"/>
      <c r="D296" s="47"/>
      <c r="E296" s="42"/>
      <c r="F296" s="42"/>
      <c r="G296" s="42"/>
      <c r="H296" s="42"/>
      <c r="I296" s="42"/>
      <c r="J296" s="42"/>
      <c r="K296" s="42"/>
      <c r="L296" s="30"/>
      <c r="M296" s="30"/>
      <c r="N296" s="30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</row>
    <row r="297" spans="1:27" ht="15" x14ac:dyDescent="0.15">
      <c r="A297" s="54"/>
      <c r="B297" s="55"/>
      <c r="C297" s="46"/>
      <c r="D297" s="47"/>
      <c r="E297" s="42"/>
      <c r="F297" s="42"/>
      <c r="G297" s="42"/>
      <c r="H297" s="42"/>
      <c r="I297" s="42"/>
      <c r="J297" s="42"/>
      <c r="K297" s="42"/>
      <c r="L297" s="30"/>
      <c r="M297" s="30"/>
      <c r="N297" s="30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</row>
    <row r="298" spans="1:27" ht="15" x14ac:dyDescent="0.15">
      <c r="A298" s="54"/>
      <c r="B298" s="55"/>
      <c r="C298" s="46"/>
      <c r="D298" s="47"/>
      <c r="E298" s="42"/>
      <c r="F298" s="42"/>
      <c r="G298" s="42"/>
      <c r="H298" s="42"/>
      <c r="I298" s="42"/>
      <c r="J298" s="42"/>
      <c r="K298" s="42"/>
      <c r="L298" s="30"/>
      <c r="M298" s="30"/>
      <c r="N298" s="30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</row>
    <row r="299" spans="1:27" ht="15" x14ac:dyDescent="0.15">
      <c r="A299" s="54"/>
      <c r="B299" s="55"/>
      <c r="C299" s="46"/>
      <c r="D299" s="47"/>
      <c r="E299" s="42"/>
      <c r="F299" s="42"/>
      <c r="G299" s="42"/>
      <c r="H299" s="42"/>
      <c r="I299" s="42"/>
      <c r="J299" s="42"/>
      <c r="K299" s="42"/>
      <c r="L299" s="30"/>
      <c r="M299" s="30"/>
      <c r="N299" s="30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</row>
    <row r="300" spans="1:27" ht="15" x14ac:dyDescent="0.15">
      <c r="A300" s="54"/>
      <c r="B300" s="55"/>
      <c r="C300" s="46"/>
      <c r="D300" s="47"/>
      <c r="E300" s="42"/>
      <c r="F300" s="42"/>
      <c r="G300" s="42"/>
      <c r="H300" s="42"/>
      <c r="I300" s="42"/>
      <c r="J300" s="42"/>
      <c r="K300" s="42"/>
      <c r="L300" s="30"/>
      <c r="M300" s="30"/>
      <c r="N300" s="30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</row>
    <row r="301" spans="1:27" ht="15" x14ac:dyDescent="0.15">
      <c r="A301" s="54"/>
      <c r="B301" s="55"/>
      <c r="C301" s="46"/>
      <c r="D301" s="47"/>
      <c r="E301" s="42"/>
      <c r="F301" s="42"/>
      <c r="G301" s="42"/>
      <c r="H301" s="42"/>
      <c r="I301" s="42"/>
      <c r="J301" s="42"/>
      <c r="K301" s="42"/>
      <c r="L301" s="30"/>
      <c r="M301" s="30"/>
      <c r="N301" s="30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</row>
    <row r="302" spans="1:27" ht="15" x14ac:dyDescent="0.15">
      <c r="A302" s="54"/>
      <c r="B302" s="55"/>
      <c r="C302" s="46"/>
      <c r="D302" s="47"/>
      <c r="E302" s="42"/>
      <c r="F302" s="42"/>
      <c r="G302" s="42"/>
      <c r="H302" s="42"/>
      <c r="I302" s="42"/>
      <c r="J302" s="42"/>
      <c r="K302" s="42"/>
      <c r="L302" s="30"/>
      <c r="M302" s="30"/>
      <c r="N302" s="30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</row>
    <row r="303" spans="1:27" ht="15" x14ac:dyDescent="0.15">
      <c r="A303" s="54"/>
      <c r="B303" s="55"/>
      <c r="C303" s="46"/>
      <c r="D303" s="47"/>
      <c r="E303" s="42"/>
      <c r="F303" s="42"/>
      <c r="G303" s="42"/>
      <c r="H303" s="42"/>
      <c r="I303" s="42"/>
      <c r="J303" s="42"/>
      <c r="K303" s="42"/>
      <c r="L303" s="30"/>
      <c r="M303" s="30"/>
      <c r="N303" s="30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</row>
    <row r="304" spans="1:27" ht="15" x14ac:dyDescent="0.15">
      <c r="A304" s="54"/>
      <c r="B304" s="55"/>
      <c r="C304" s="46"/>
      <c r="D304" s="47"/>
      <c r="E304" s="42"/>
      <c r="F304" s="42"/>
      <c r="G304" s="42"/>
      <c r="H304" s="42"/>
      <c r="I304" s="42"/>
      <c r="J304" s="42"/>
      <c r="K304" s="42"/>
      <c r="L304" s="30"/>
      <c r="M304" s="30"/>
      <c r="N304" s="30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</row>
    <row r="305" spans="1:27" ht="15" x14ac:dyDescent="0.15">
      <c r="A305" s="54"/>
      <c r="B305" s="55"/>
      <c r="C305" s="46"/>
      <c r="D305" s="47"/>
      <c r="E305" s="42"/>
      <c r="F305" s="42"/>
      <c r="G305" s="42"/>
      <c r="H305" s="42"/>
      <c r="I305" s="42"/>
      <c r="J305" s="42"/>
      <c r="K305" s="42"/>
      <c r="L305" s="30"/>
      <c r="M305" s="30"/>
      <c r="N305" s="30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</row>
    <row r="306" spans="1:27" ht="15" x14ac:dyDescent="0.15">
      <c r="A306" s="54"/>
      <c r="B306" s="55"/>
      <c r="C306" s="46"/>
      <c r="D306" s="47"/>
      <c r="E306" s="42"/>
      <c r="F306" s="42"/>
      <c r="G306" s="42"/>
      <c r="H306" s="42"/>
      <c r="I306" s="42"/>
      <c r="J306" s="42"/>
      <c r="K306" s="42"/>
      <c r="L306" s="30"/>
      <c r="M306" s="30"/>
      <c r="N306" s="30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</row>
    <row r="307" spans="1:27" ht="15" x14ac:dyDescent="0.15">
      <c r="A307" s="54"/>
      <c r="B307" s="55"/>
      <c r="C307" s="46"/>
      <c r="D307" s="47"/>
      <c r="E307" s="42"/>
      <c r="F307" s="42"/>
      <c r="G307" s="42"/>
      <c r="H307" s="42"/>
      <c r="I307" s="42"/>
      <c r="J307" s="42"/>
      <c r="K307" s="42"/>
      <c r="L307" s="30"/>
      <c r="M307" s="30"/>
      <c r="N307" s="30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</row>
    <row r="308" spans="1:27" ht="15" x14ac:dyDescent="0.15">
      <c r="A308" s="54"/>
      <c r="B308" s="55"/>
      <c r="C308" s="46"/>
      <c r="D308" s="47"/>
      <c r="E308" s="42"/>
      <c r="F308" s="42"/>
      <c r="G308" s="42"/>
      <c r="H308" s="42"/>
      <c r="I308" s="42"/>
      <c r="J308" s="42"/>
      <c r="K308" s="42"/>
      <c r="L308" s="30"/>
      <c r="M308" s="30"/>
      <c r="N308" s="30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</row>
    <row r="309" spans="1:27" ht="15" x14ac:dyDescent="0.15">
      <c r="A309" s="54"/>
      <c r="B309" s="55"/>
      <c r="C309" s="46"/>
      <c r="D309" s="47"/>
      <c r="E309" s="42"/>
      <c r="F309" s="42"/>
      <c r="G309" s="42"/>
      <c r="H309" s="42"/>
      <c r="I309" s="42"/>
      <c r="J309" s="42"/>
      <c r="K309" s="42"/>
      <c r="L309" s="30"/>
      <c r="M309" s="30"/>
      <c r="N309" s="30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</row>
    <row r="310" spans="1:27" ht="15" x14ac:dyDescent="0.15">
      <c r="A310" s="54"/>
      <c r="B310" s="55"/>
      <c r="C310" s="46"/>
      <c r="D310" s="47"/>
      <c r="E310" s="42"/>
      <c r="F310" s="42"/>
      <c r="G310" s="42"/>
      <c r="H310" s="42"/>
      <c r="I310" s="42"/>
      <c r="J310" s="42"/>
      <c r="K310" s="42"/>
      <c r="L310" s="30"/>
      <c r="M310" s="30"/>
      <c r="N310" s="30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</row>
    <row r="311" spans="1:27" ht="15" x14ac:dyDescent="0.15">
      <c r="A311" s="54"/>
      <c r="B311" s="55"/>
      <c r="C311" s="46"/>
      <c r="D311" s="47"/>
      <c r="E311" s="42"/>
      <c r="F311" s="42"/>
      <c r="G311" s="42"/>
      <c r="H311" s="42"/>
      <c r="I311" s="42"/>
      <c r="J311" s="42"/>
      <c r="K311" s="42"/>
      <c r="L311" s="30"/>
      <c r="M311" s="30"/>
      <c r="N311" s="30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</row>
    <row r="312" spans="1:27" ht="15" x14ac:dyDescent="0.15">
      <c r="A312" s="54"/>
      <c r="B312" s="55"/>
      <c r="C312" s="46"/>
      <c r="D312" s="47"/>
      <c r="E312" s="42"/>
      <c r="F312" s="42"/>
      <c r="G312" s="42"/>
      <c r="H312" s="42"/>
      <c r="I312" s="42"/>
      <c r="J312" s="42"/>
      <c r="K312" s="42"/>
      <c r="L312" s="30"/>
      <c r="M312" s="30"/>
      <c r="N312" s="30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</row>
    <row r="313" spans="1:27" ht="15" x14ac:dyDescent="0.15">
      <c r="A313" s="54"/>
      <c r="B313" s="55"/>
      <c r="C313" s="46"/>
      <c r="D313" s="47"/>
      <c r="E313" s="42"/>
      <c r="F313" s="42"/>
      <c r="G313" s="42"/>
      <c r="H313" s="42"/>
      <c r="I313" s="42"/>
      <c r="J313" s="42"/>
      <c r="K313" s="42"/>
      <c r="L313" s="30"/>
      <c r="M313" s="30"/>
      <c r="N313" s="30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</row>
    <row r="314" spans="1:27" ht="15" x14ac:dyDescent="0.15">
      <c r="A314" s="54"/>
      <c r="B314" s="55"/>
      <c r="C314" s="46"/>
      <c r="D314" s="47"/>
      <c r="E314" s="42"/>
      <c r="F314" s="42"/>
      <c r="G314" s="42"/>
      <c r="H314" s="42"/>
      <c r="I314" s="42"/>
      <c r="J314" s="42"/>
      <c r="K314" s="42"/>
      <c r="L314" s="30"/>
      <c r="M314" s="30"/>
      <c r="N314" s="30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</row>
    <row r="315" spans="1:27" ht="15" x14ac:dyDescent="0.15">
      <c r="A315" s="54"/>
      <c r="B315" s="55"/>
      <c r="C315" s="46"/>
      <c r="D315" s="47"/>
      <c r="E315" s="42"/>
      <c r="F315" s="42"/>
      <c r="G315" s="42"/>
      <c r="H315" s="42"/>
      <c r="I315" s="42"/>
      <c r="J315" s="42"/>
      <c r="K315" s="42"/>
      <c r="L315" s="30"/>
      <c r="M315" s="30"/>
      <c r="N315" s="30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</row>
    <row r="316" spans="1:27" ht="15" x14ac:dyDescent="0.15">
      <c r="A316" s="54"/>
      <c r="B316" s="55"/>
      <c r="C316" s="46"/>
      <c r="D316" s="47"/>
      <c r="E316" s="42"/>
      <c r="F316" s="42"/>
      <c r="G316" s="42"/>
      <c r="H316" s="42"/>
      <c r="I316" s="42"/>
      <c r="J316" s="42"/>
      <c r="K316" s="42"/>
      <c r="L316" s="30"/>
      <c r="M316" s="30"/>
      <c r="N316" s="30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</row>
    <row r="317" spans="1:27" ht="15" x14ac:dyDescent="0.15">
      <c r="A317" s="54"/>
      <c r="B317" s="55"/>
      <c r="C317" s="46"/>
      <c r="D317" s="47"/>
      <c r="E317" s="42"/>
      <c r="F317" s="42"/>
      <c r="G317" s="42"/>
      <c r="H317" s="42"/>
      <c r="I317" s="42"/>
      <c r="J317" s="42"/>
      <c r="K317" s="42"/>
      <c r="L317" s="30"/>
      <c r="M317" s="30"/>
      <c r="N317" s="30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</row>
    <row r="318" spans="1:27" ht="15" x14ac:dyDescent="0.15">
      <c r="A318" s="54"/>
      <c r="B318" s="55"/>
      <c r="C318" s="46"/>
      <c r="D318" s="47"/>
      <c r="E318" s="42"/>
      <c r="F318" s="42"/>
      <c r="G318" s="42"/>
      <c r="H318" s="42"/>
      <c r="I318" s="42"/>
      <c r="J318" s="42"/>
      <c r="K318" s="42"/>
      <c r="L318" s="30"/>
      <c r="M318" s="30"/>
      <c r="N318" s="30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</row>
    <row r="319" spans="1:27" ht="15" x14ac:dyDescent="0.15">
      <c r="A319" s="54"/>
      <c r="B319" s="55"/>
      <c r="C319" s="46"/>
      <c r="D319" s="47"/>
      <c r="E319" s="42"/>
      <c r="F319" s="42"/>
      <c r="G319" s="42"/>
      <c r="H319" s="42"/>
      <c r="I319" s="42"/>
      <c r="J319" s="42"/>
      <c r="K319" s="42"/>
      <c r="L319" s="30"/>
      <c r="M319" s="30"/>
      <c r="N319" s="30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</row>
    <row r="320" spans="1:27" ht="15" x14ac:dyDescent="0.15">
      <c r="A320" s="54"/>
      <c r="B320" s="55"/>
      <c r="C320" s="46"/>
      <c r="D320" s="47"/>
      <c r="E320" s="42"/>
      <c r="F320" s="42"/>
      <c r="G320" s="42"/>
      <c r="H320" s="42"/>
      <c r="I320" s="42"/>
      <c r="J320" s="42"/>
      <c r="K320" s="42"/>
      <c r="L320" s="30"/>
      <c r="M320" s="30"/>
      <c r="N320" s="30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</row>
    <row r="321" spans="1:27" ht="15" x14ac:dyDescent="0.15">
      <c r="A321" s="54"/>
      <c r="B321" s="55"/>
      <c r="C321" s="46"/>
      <c r="D321" s="47"/>
      <c r="E321" s="42"/>
      <c r="F321" s="42"/>
      <c r="G321" s="42"/>
      <c r="H321" s="42"/>
      <c r="I321" s="42"/>
      <c r="J321" s="42"/>
      <c r="K321" s="42"/>
      <c r="L321" s="30"/>
      <c r="M321" s="30"/>
      <c r="N321" s="30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</row>
    <row r="322" spans="1:27" ht="15" x14ac:dyDescent="0.15">
      <c r="A322" s="54"/>
      <c r="B322" s="55"/>
      <c r="C322" s="46"/>
      <c r="D322" s="47"/>
      <c r="E322" s="42"/>
      <c r="F322" s="42"/>
      <c r="G322" s="42"/>
      <c r="H322" s="42"/>
      <c r="I322" s="42"/>
      <c r="J322" s="42"/>
      <c r="K322" s="42"/>
      <c r="L322" s="30"/>
      <c r="M322" s="30"/>
      <c r="N322" s="30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</row>
    <row r="323" spans="1:27" ht="15" x14ac:dyDescent="0.15">
      <c r="A323" s="54"/>
      <c r="B323" s="55"/>
      <c r="C323" s="46"/>
      <c r="D323" s="47"/>
      <c r="E323" s="42"/>
      <c r="F323" s="42"/>
      <c r="G323" s="42"/>
      <c r="H323" s="42"/>
      <c r="I323" s="42"/>
      <c r="J323" s="42"/>
      <c r="K323" s="42"/>
      <c r="L323" s="30"/>
      <c r="M323" s="30"/>
      <c r="N323" s="30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</row>
    <row r="324" spans="1:27" ht="15" x14ac:dyDescent="0.15">
      <c r="A324" s="54"/>
      <c r="B324" s="55"/>
      <c r="C324" s="46"/>
      <c r="D324" s="47"/>
      <c r="E324" s="42"/>
      <c r="F324" s="42"/>
      <c r="G324" s="42"/>
      <c r="H324" s="42"/>
      <c r="I324" s="42"/>
      <c r="J324" s="42"/>
      <c r="K324" s="42"/>
      <c r="L324" s="30"/>
      <c r="M324" s="30"/>
      <c r="N324" s="30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</row>
    <row r="325" spans="1:27" ht="15" x14ac:dyDescent="0.15">
      <c r="A325" s="54"/>
      <c r="B325" s="55"/>
      <c r="C325" s="46"/>
      <c r="D325" s="47"/>
      <c r="E325" s="42"/>
      <c r="F325" s="42"/>
      <c r="G325" s="42"/>
      <c r="H325" s="42"/>
      <c r="I325" s="42"/>
      <c r="J325" s="42"/>
      <c r="K325" s="42"/>
      <c r="L325" s="30"/>
      <c r="M325" s="30"/>
      <c r="N325" s="30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</row>
    <row r="326" spans="1:27" ht="15" x14ac:dyDescent="0.15">
      <c r="A326" s="54"/>
      <c r="B326" s="55"/>
      <c r="C326" s="46"/>
      <c r="D326" s="47"/>
      <c r="E326" s="42"/>
      <c r="F326" s="42"/>
      <c r="G326" s="42"/>
      <c r="H326" s="42"/>
      <c r="I326" s="42"/>
      <c r="J326" s="42"/>
      <c r="K326" s="42"/>
      <c r="L326" s="30"/>
      <c r="M326" s="30"/>
      <c r="N326" s="30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</row>
    <row r="327" spans="1:27" ht="15" x14ac:dyDescent="0.15">
      <c r="A327" s="54"/>
      <c r="B327" s="55"/>
      <c r="C327" s="46"/>
      <c r="D327" s="47"/>
      <c r="E327" s="42"/>
      <c r="F327" s="42"/>
      <c r="G327" s="42"/>
      <c r="H327" s="42"/>
      <c r="I327" s="42"/>
      <c r="J327" s="42"/>
      <c r="K327" s="42"/>
      <c r="L327" s="30"/>
      <c r="M327" s="30"/>
      <c r="N327" s="30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</row>
    <row r="328" spans="1:27" ht="15" x14ac:dyDescent="0.15">
      <c r="A328" s="54"/>
      <c r="B328" s="55"/>
      <c r="C328" s="46"/>
      <c r="D328" s="47"/>
      <c r="E328" s="42"/>
      <c r="F328" s="42"/>
      <c r="G328" s="42"/>
      <c r="H328" s="42"/>
      <c r="I328" s="42"/>
      <c r="J328" s="42"/>
      <c r="K328" s="42"/>
      <c r="L328" s="30"/>
      <c r="M328" s="30"/>
      <c r="N328" s="30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</row>
    <row r="329" spans="1:27" ht="15" x14ac:dyDescent="0.15">
      <c r="A329" s="54"/>
      <c r="B329" s="55"/>
      <c r="C329" s="46"/>
      <c r="D329" s="47"/>
      <c r="E329" s="42"/>
      <c r="F329" s="42"/>
      <c r="G329" s="42"/>
      <c r="H329" s="42"/>
      <c r="I329" s="42"/>
      <c r="J329" s="42"/>
      <c r="K329" s="42"/>
      <c r="L329" s="30"/>
      <c r="M329" s="30"/>
      <c r="N329" s="30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</row>
    <row r="330" spans="1:27" ht="15" x14ac:dyDescent="0.15">
      <c r="A330" s="54"/>
      <c r="B330" s="55"/>
      <c r="C330" s="46"/>
      <c r="D330" s="47"/>
      <c r="E330" s="42"/>
      <c r="F330" s="42"/>
      <c r="G330" s="42"/>
      <c r="H330" s="42"/>
      <c r="I330" s="42"/>
      <c r="J330" s="42"/>
      <c r="K330" s="42"/>
      <c r="L330" s="30"/>
      <c r="M330" s="30"/>
      <c r="N330" s="30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</row>
    <row r="331" spans="1:27" ht="15" x14ac:dyDescent="0.15">
      <c r="A331" s="54"/>
      <c r="B331" s="55"/>
      <c r="C331" s="46"/>
      <c r="D331" s="47"/>
      <c r="E331" s="42"/>
      <c r="F331" s="42"/>
      <c r="G331" s="42"/>
      <c r="H331" s="42"/>
      <c r="I331" s="42"/>
      <c r="J331" s="42"/>
      <c r="K331" s="42"/>
      <c r="L331" s="30"/>
      <c r="M331" s="30"/>
      <c r="N331" s="30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</row>
    <row r="332" spans="1:27" ht="15" x14ac:dyDescent="0.15">
      <c r="A332" s="54"/>
      <c r="B332" s="55"/>
      <c r="C332" s="46"/>
      <c r="D332" s="47"/>
      <c r="E332" s="42"/>
      <c r="F332" s="42"/>
      <c r="G332" s="42"/>
      <c r="H332" s="42"/>
      <c r="I332" s="42"/>
      <c r="J332" s="42"/>
      <c r="K332" s="42"/>
      <c r="L332" s="30"/>
      <c r="M332" s="30"/>
      <c r="N332" s="30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</row>
    <row r="333" spans="1:27" ht="15" x14ac:dyDescent="0.15">
      <c r="A333" s="54"/>
      <c r="B333" s="55"/>
      <c r="C333" s="46"/>
      <c r="D333" s="47"/>
      <c r="E333" s="42"/>
      <c r="F333" s="42"/>
      <c r="G333" s="42"/>
      <c r="H333" s="42"/>
      <c r="I333" s="42"/>
      <c r="J333" s="42"/>
      <c r="K333" s="42"/>
      <c r="L333" s="30"/>
      <c r="M333" s="30"/>
      <c r="N333" s="30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</row>
    <row r="334" spans="1:27" ht="15" x14ac:dyDescent="0.15">
      <c r="A334" s="54"/>
      <c r="B334" s="55"/>
      <c r="C334" s="46"/>
      <c r="D334" s="47"/>
      <c r="E334" s="42"/>
      <c r="F334" s="42"/>
      <c r="G334" s="42"/>
      <c r="H334" s="42"/>
      <c r="I334" s="42"/>
      <c r="J334" s="42"/>
      <c r="K334" s="42"/>
      <c r="L334" s="30"/>
      <c r="M334" s="30"/>
      <c r="N334" s="30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</row>
    <row r="335" spans="1:27" ht="15" x14ac:dyDescent="0.15">
      <c r="A335" s="54"/>
      <c r="B335" s="55"/>
      <c r="C335" s="46"/>
      <c r="D335" s="47"/>
      <c r="E335" s="42"/>
      <c r="F335" s="42"/>
      <c r="G335" s="42"/>
      <c r="H335" s="42"/>
      <c r="I335" s="42"/>
      <c r="J335" s="42"/>
      <c r="K335" s="42"/>
      <c r="L335" s="30"/>
      <c r="M335" s="30"/>
      <c r="N335" s="30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</row>
    <row r="336" spans="1:27" ht="15" x14ac:dyDescent="0.15">
      <c r="A336" s="54"/>
      <c r="B336" s="55"/>
      <c r="C336" s="46"/>
      <c r="D336" s="47"/>
      <c r="E336" s="42"/>
      <c r="F336" s="42"/>
      <c r="G336" s="42"/>
      <c r="H336" s="42"/>
      <c r="I336" s="42"/>
      <c r="J336" s="42"/>
      <c r="K336" s="42"/>
      <c r="L336" s="30"/>
      <c r="M336" s="30"/>
      <c r="N336" s="30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</row>
    <row r="337" spans="1:27" ht="15" x14ac:dyDescent="0.15">
      <c r="A337" s="54"/>
      <c r="B337" s="55"/>
      <c r="C337" s="46"/>
      <c r="D337" s="47"/>
      <c r="E337" s="42"/>
      <c r="F337" s="42"/>
      <c r="G337" s="42"/>
      <c r="H337" s="42"/>
      <c r="I337" s="42"/>
      <c r="J337" s="42"/>
      <c r="K337" s="42"/>
      <c r="L337" s="30"/>
      <c r="M337" s="30"/>
      <c r="N337" s="30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</row>
    <row r="338" spans="1:27" ht="15" x14ac:dyDescent="0.15">
      <c r="A338" s="54"/>
      <c r="B338" s="55"/>
      <c r="C338" s="46"/>
      <c r="D338" s="47"/>
      <c r="E338" s="42"/>
      <c r="F338" s="42"/>
      <c r="G338" s="42"/>
      <c r="H338" s="42"/>
      <c r="I338" s="42"/>
      <c r="J338" s="42"/>
      <c r="K338" s="42"/>
      <c r="L338" s="30"/>
      <c r="M338" s="30"/>
      <c r="N338" s="30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</row>
    <row r="339" spans="1:27" ht="15" x14ac:dyDescent="0.15">
      <c r="A339" s="54"/>
      <c r="B339" s="55"/>
      <c r="C339" s="46"/>
      <c r="D339" s="47"/>
      <c r="E339" s="42"/>
      <c r="F339" s="42"/>
      <c r="G339" s="42"/>
      <c r="H339" s="42"/>
      <c r="I339" s="42"/>
      <c r="J339" s="42"/>
      <c r="K339" s="42"/>
      <c r="L339" s="30"/>
      <c r="M339" s="30"/>
      <c r="N339" s="30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</row>
    <row r="340" spans="1:27" ht="15" x14ac:dyDescent="0.15">
      <c r="A340" s="54"/>
      <c r="B340" s="55"/>
      <c r="C340" s="46"/>
      <c r="D340" s="47"/>
      <c r="E340" s="42"/>
      <c r="F340" s="42"/>
      <c r="G340" s="42"/>
      <c r="H340" s="42"/>
      <c r="I340" s="42"/>
      <c r="J340" s="42"/>
      <c r="K340" s="42"/>
      <c r="L340" s="30"/>
      <c r="M340" s="30"/>
      <c r="N340" s="30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</row>
    <row r="341" spans="1:27" ht="15" x14ac:dyDescent="0.15">
      <c r="A341" s="54"/>
      <c r="B341" s="55"/>
      <c r="C341" s="46"/>
      <c r="D341" s="47"/>
      <c r="E341" s="42"/>
      <c r="F341" s="42"/>
      <c r="G341" s="42"/>
      <c r="H341" s="42"/>
      <c r="I341" s="42"/>
      <c r="J341" s="42"/>
      <c r="K341" s="42"/>
      <c r="L341" s="30"/>
      <c r="M341" s="30"/>
      <c r="N341" s="30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</row>
    <row r="342" spans="1:27" ht="15" x14ac:dyDescent="0.15">
      <c r="A342" s="54"/>
      <c r="B342" s="55"/>
      <c r="C342" s="46"/>
      <c r="D342" s="47"/>
      <c r="E342" s="42"/>
      <c r="F342" s="42"/>
      <c r="G342" s="42"/>
      <c r="H342" s="42"/>
      <c r="I342" s="42"/>
      <c r="J342" s="42"/>
      <c r="K342" s="42"/>
      <c r="L342" s="30"/>
      <c r="M342" s="30"/>
      <c r="N342" s="30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</row>
    <row r="343" spans="1:27" ht="15" x14ac:dyDescent="0.15">
      <c r="A343" s="54"/>
      <c r="B343" s="55"/>
      <c r="C343" s="46"/>
      <c r="D343" s="47"/>
      <c r="E343" s="42"/>
      <c r="F343" s="42"/>
      <c r="G343" s="42"/>
      <c r="H343" s="42"/>
      <c r="I343" s="42"/>
      <c r="J343" s="42"/>
      <c r="K343" s="42"/>
      <c r="L343" s="30"/>
      <c r="M343" s="30"/>
      <c r="N343" s="30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</row>
    <row r="344" spans="1:27" ht="15" x14ac:dyDescent="0.15">
      <c r="A344" s="54"/>
      <c r="B344" s="55"/>
      <c r="C344" s="46"/>
      <c r="D344" s="47"/>
      <c r="E344" s="42"/>
      <c r="F344" s="42"/>
      <c r="G344" s="42"/>
      <c r="H344" s="42"/>
      <c r="I344" s="42"/>
      <c r="J344" s="42"/>
      <c r="K344" s="42"/>
      <c r="L344" s="30"/>
      <c r="M344" s="30"/>
      <c r="N344" s="30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</row>
    <row r="345" spans="1:27" ht="15" x14ac:dyDescent="0.15">
      <c r="A345" s="54"/>
      <c r="B345" s="55"/>
      <c r="C345" s="46"/>
      <c r="D345" s="47"/>
      <c r="E345" s="42"/>
      <c r="F345" s="42"/>
      <c r="G345" s="42"/>
      <c r="H345" s="42"/>
      <c r="I345" s="42"/>
      <c r="J345" s="42"/>
      <c r="K345" s="42"/>
      <c r="L345" s="30"/>
      <c r="M345" s="30"/>
      <c r="N345" s="30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</row>
    <row r="346" spans="1:27" ht="15" x14ac:dyDescent="0.15">
      <c r="A346" s="54"/>
      <c r="B346" s="55"/>
      <c r="C346" s="46"/>
      <c r="D346" s="47"/>
      <c r="E346" s="42"/>
      <c r="F346" s="42"/>
      <c r="G346" s="42"/>
      <c r="H346" s="42"/>
      <c r="I346" s="42"/>
      <c r="J346" s="42"/>
      <c r="K346" s="42"/>
      <c r="L346" s="30"/>
      <c r="M346" s="30"/>
      <c r="N346" s="30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</row>
    <row r="347" spans="1:27" ht="15" x14ac:dyDescent="0.15">
      <c r="A347" s="54"/>
      <c r="B347" s="55"/>
      <c r="C347" s="46"/>
      <c r="D347" s="47"/>
      <c r="E347" s="42"/>
      <c r="F347" s="42"/>
      <c r="G347" s="42"/>
      <c r="H347" s="42"/>
      <c r="I347" s="42"/>
      <c r="J347" s="42"/>
      <c r="K347" s="42"/>
      <c r="L347" s="30"/>
      <c r="M347" s="30"/>
      <c r="N347" s="30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</row>
    <row r="348" spans="1:27" ht="15" x14ac:dyDescent="0.15">
      <c r="A348" s="54"/>
      <c r="B348" s="55"/>
      <c r="C348" s="46"/>
      <c r="D348" s="47"/>
      <c r="E348" s="42"/>
      <c r="F348" s="42"/>
      <c r="G348" s="42"/>
      <c r="H348" s="42"/>
      <c r="I348" s="42"/>
      <c r="J348" s="42"/>
      <c r="K348" s="42"/>
      <c r="L348" s="30"/>
      <c r="M348" s="30"/>
      <c r="N348" s="30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</row>
    <row r="349" spans="1:27" ht="15" x14ac:dyDescent="0.15">
      <c r="A349" s="54"/>
      <c r="B349" s="55"/>
      <c r="C349" s="46"/>
      <c r="D349" s="47"/>
      <c r="E349" s="42"/>
      <c r="F349" s="42"/>
      <c r="G349" s="42"/>
      <c r="H349" s="42"/>
      <c r="I349" s="42"/>
      <c r="J349" s="42"/>
      <c r="K349" s="42"/>
      <c r="L349" s="30"/>
      <c r="M349" s="30"/>
      <c r="N349" s="30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</row>
    <row r="350" spans="1:27" ht="15" x14ac:dyDescent="0.15">
      <c r="A350" s="54"/>
      <c r="B350" s="55"/>
      <c r="C350" s="46"/>
      <c r="D350" s="47"/>
      <c r="E350" s="42"/>
      <c r="F350" s="42"/>
      <c r="G350" s="42"/>
      <c r="H350" s="42"/>
      <c r="I350" s="42"/>
      <c r="J350" s="42"/>
      <c r="K350" s="42"/>
      <c r="L350" s="30"/>
      <c r="M350" s="30"/>
      <c r="N350" s="30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</row>
    <row r="351" spans="1:27" ht="15" x14ac:dyDescent="0.15">
      <c r="A351" s="54"/>
      <c r="B351" s="55"/>
      <c r="C351" s="46"/>
      <c r="D351" s="47"/>
      <c r="E351" s="42"/>
      <c r="F351" s="42"/>
      <c r="G351" s="42"/>
      <c r="H351" s="42"/>
      <c r="I351" s="42"/>
      <c r="J351" s="42"/>
      <c r="K351" s="42"/>
      <c r="L351" s="30"/>
      <c r="M351" s="30"/>
      <c r="N351" s="30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</row>
    <row r="352" spans="1:27" ht="15" x14ac:dyDescent="0.15">
      <c r="A352" s="54"/>
      <c r="B352" s="55"/>
      <c r="C352" s="46"/>
      <c r="D352" s="47"/>
      <c r="E352" s="42"/>
      <c r="F352" s="42"/>
      <c r="G352" s="42"/>
      <c r="H352" s="42"/>
      <c r="I352" s="42"/>
      <c r="J352" s="42"/>
      <c r="K352" s="42"/>
      <c r="L352" s="30"/>
      <c r="M352" s="30"/>
      <c r="N352" s="30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</row>
    <row r="353" spans="1:27" ht="15" x14ac:dyDescent="0.15">
      <c r="A353" s="54"/>
      <c r="B353" s="55"/>
      <c r="C353" s="46"/>
      <c r="D353" s="47"/>
      <c r="E353" s="42"/>
      <c r="F353" s="42"/>
      <c r="G353" s="42"/>
      <c r="H353" s="42"/>
      <c r="I353" s="42"/>
      <c r="J353" s="42"/>
      <c r="K353" s="42"/>
      <c r="L353" s="30"/>
      <c r="M353" s="30"/>
      <c r="N353" s="30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</row>
    <row r="354" spans="1:27" ht="15" x14ac:dyDescent="0.15">
      <c r="A354" s="54"/>
      <c r="B354" s="55"/>
      <c r="C354" s="46"/>
      <c r="D354" s="47"/>
      <c r="E354" s="42"/>
      <c r="F354" s="42"/>
      <c r="G354" s="42"/>
      <c r="H354" s="42"/>
      <c r="I354" s="42"/>
      <c r="J354" s="42"/>
      <c r="K354" s="42"/>
      <c r="L354" s="30"/>
      <c r="M354" s="30"/>
      <c r="N354" s="30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</row>
    <row r="355" spans="1:27" ht="15" x14ac:dyDescent="0.15">
      <c r="A355" s="54"/>
      <c r="B355" s="55"/>
      <c r="C355" s="46"/>
      <c r="D355" s="47"/>
      <c r="E355" s="42"/>
      <c r="F355" s="42"/>
      <c r="G355" s="42"/>
      <c r="H355" s="42"/>
      <c r="I355" s="42"/>
      <c r="J355" s="42"/>
      <c r="K355" s="42"/>
      <c r="L355" s="30"/>
      <c r="M355" s="30"/>
      <c r="N355" s="30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</row>
    <row r="356" spans="1:27" ht="15" x14ac:dyDescent="0.15">
      <c r="A356" s="54"/>
      <c r="B356" s="55"/>
      <c r="C356" s="46"/>
      <c r="D356" s="47"/>
      <c r="E356" s="42"/>
      <c r="F356" s="42"/>
      <c r="G356" s="42"/>
      <c r="H356" s="42"/>
      <c r="I356" s="42"/>
      <c r="J356" s="42"/>
      <c r="K356" s="42"/>
      <c r="L356" s="30"/>
      <c r="M356" s="30"/>
      <c r="N356" s="30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</row>
    <row r="357" spans="1:27" ht="15" x14ac:dyDescent="0.15">
      <c r="A357" s="54"/>
      <c r="B357" s="55"/>
      <c r="C357" s="46"/>
      <c r="D357" s="47"/>
      <c r="E357" s="42"/>
      <c r="F357" s="42"/>
      <c r="G357" s="42"/>
      <c r="H357" s="42"/>
      <c r="I357" s="42"/>
      <c r="J357" s="42"/>
      <c r="K357" s="42"/>
      <c r="L357" s="30"/>
      <c r="M357" s="30"/>
      <c r="N357" s="30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</row>
    <row r="358" spans="1:27" ht="15" x14ac:dyDescent="0.15">
      <c r="A358" s="54"/>
      <c r="B358" s="55"/>
      <c r="C358" s="46"/>
      <c r="D358" s="47"/>
      <c r="E358" s="42"/>
      <c r="F358" s="42"/>
      <c r="G358" s="42"/>
      <c r="H358" s="42"/>
      <c r="I358" s="42"/>
      <c r="J358" s="42"/>
      <c r="K358" s="42"/>
      <c r="L358" s="30"/>
      <c r="M358" s="30"/>
      <c r="N358" s="30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</row>
    <row r="359" spans="1:27" ht="15" x14ac:dyDescent="0.15">
      <c r="A359" s="54"/>
      <c r="B359" s="55"/>
      <c r="C359" s="46"/>
      <c r="D359" s="47"/>
      <c r="E359" s="42"/>
      <c r="F359" s="42"/>
      <c r="G359" s="42"/>
      <c r="H359" s="42"/>
      <c r="I359" s="42"/>
      <c r="J359" s="42"/>
      <c r="K359" s="42"/>
      <c r="L359" s="30"/>
      <c r="M359" s="30"/>
      <c r="N359" s="30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</row>
    <row r="360" spans="1:27" ht="15" x14ac:dyDescent="0.15">
      <c r="A360" s="54"/>
      <c r="B360" s="55"/>
      <c r="C360" s="46"/>
      <c r="D360" s="47"/>
      <c r="E360" s="42"/>
      <c r="F360" s="42"/>
      <c r="G360" s="42"/>
      <c r="H360" s="42"/>
      <c r="I360" s="42"/>
      <c r="J360" s="42"/>
      <c r="K360" s="42"/>
      <c r="L360" s="30"/>
      <c r="M360" s="30"/>
      <c r="N360" s="30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</row>
    <row r="361" spans="1:27" ht="15" x14ac:dyDescent="0.15">
      <c r="A361" s="54"/>
      <c r="B361" s="55"/>
      <c r="C361" s="46"/>
      <c r="D361" s="47"/>
      <c r="E361" s="42"/>
      <c r="F361" s="42"/>
      <c r="G361" s="42"/>
      <c r="H361" s="42"/>
      <c r="I361" s="42"/>
      <c r="J361" s="42"/>
      <c r="K361" s="42"/>
      <c r="L361" s="30"/>
      <c r="M361" s="30"/>
      <c r="N361" s="30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</row>
    <row r="362" spans="1:27" ht="15" x14ac:dyDescent="0.15">
      <c r="A362" s="54"/>
      <c r="B362" s="55"/>
      <c r="C362" s="46"/>
      <c r="D362" s="47"/>
      <c r="E362" s="42"/>
      <c r="F362" s="42"/>
      <c r="G362" s="42"/>
      <c r="H362" s="42"/>
      <c r="I362" s="42"/>
      <c r="J362" s="42"/>
      <c r="K362" s="42"/>
      <c r="L362" s="30"/>
      <c r="M362" s="30"/>
      <c r="N362" s="30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</row>
    <row r="363" spans="1:27" ht="15" x14ac:dyDescent="0.15">
      <c r="A363" s="54"/>
      <c r="B363" s="55"/>
      <c r="C363" s="46"/>
      <c r="D363" s="47"/>
      <c r="E363" s="42"/>
      <c r="F363" s="42"/>
      <c r="G363" s="42"/>
      <c r="H363" s="42"/>
      <c r="I363" s="42"/>
      <c r="J363" s="42"/>
      <c r="K363" s="42"/>
      <c r="L363" s="30"/>
      <c r="M363" s="30"/>
      <c r="N363" s="30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</row>
    <row r="364" spans="1:27" ht="15" x14ac:dyDescent="0.15">
      <c r="A364" s="54"/>
      <c r="B364" s="55"/>
      <c r="C364" s="46"/>
      <c r="D364" s="47"/>
      <c r="E364" s="42"/>
      <c r="F364" s="42"/>
      <c r="G364" s="42"/>
      <c r="H364" s="42"/>
      <c r="I364" s="42"/>
      <c r="J364" s="42"/>
      <c r="K364" s="42"/>
      <c r="L364" s="30"/>
      <c r="M364" s="30"/>
      <c r="N364" s="30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</row>
    <row r="365" spans="1:27" ht="15" x14ac:dyDescent="0.15">
      <c r="A365" s="54"/>
      <c r="B365" s="55"/>
      <c r="C365" s="46"/>
      <c r="D365" s="47"/>
      <c r="E365" s="42"/>
      <c r="F365" s="42"/>
      <c r="G365" s="42"/>
      <c r="H365" s="42"/>
      <c r="I365" s="42"/>
      <c r="J365" s="42"/>
      <c r="K365" s="42"/>
      <c r="L365" s="30"/>
      <c r="M365" s="30"/>
      <c r="N365" s="30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</row>
    <row r="366" spans="1:27" ht="15" x14ac:dyDescent="0.15">
      <c r="A366" s="54"/>
      <c r="B366" s="55"/>
      <c r="C366" s="46"/>
      <c r="D366" s="47"/>
      <c r="E366" s="42"/>
      <c r="F366" s="42"/>
      <c r="G366" s="42"/>
      <c r="H366" s="42"/>
      <c r="I366" s="42"/>
      <c r="J366" s="42"/>
      <c r="K366" s="42"/>
      <c r="L366" s="30"/>
      <c r="M366" s="30"/>
      <c r="N366" s="30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</row>
    <row r="367" spans="1:27" ht="15" x14ac:dyDescent="0.15">
      <c r="A367" s="54"/>
      <c r="B367" s="55"/>
      <c r="C367" s="46"/>
      <c r="D367" s="47"/>
      <c r="E367" s="42"/>
      <c r="F367" s="42"/>
      <c r="G367" s="42"/>
      <c r="H367" s="42"/>
      <c r="I367" s="42"/>
      <c r="J367" s="42"/>
      <c r="K367" s="42"/>
      <c r="L367" s="30"/>
      <c r="M367" s="30"/>
      <c r="N367" s="30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</row>
    <row r="368" spans="1:27" ht="15" x14ac:dyDescent="0.15">
      <c r="A368" s="54"/>
      <c r="B368" s="55"/>
      <c r="C368" s="46"/>
      <c r="D368" s="47"/>
      <c r="E368" s="42"/>
      <c r="F368" s="42"/>
      <c r="G368" s="42"/>
      <c r="H368" s="42"/>
      <c r="I368" s="42"/>
      <c r="J368" s="42"/>
      <c r="K368" s="42"/>
      <c r="L368" s="30"/>
      <c r="M368" s="30"/>
      <c r="N368" s="30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</row>
    <row r="369" spans="1:27" ht="15" x14ac:dyDescent="0.15">
      <c r="A369" s="54"/>
      <c r="B369" s="55"/>
      <c r="C369" s="46"/>
      <c r="D369" s="47"/>
      <c r="E369" s="42"/>
      <c r="F369" s="42"/>
      <c r="G369" s="42"/>
      <c r="H369" s="42"/>
      <c r="I369" s="42"/>
      <c r="J369" s="42"/>
      <c r="K369" s="42"/>
      <c r="L369" s="30"/>
      <c r="M369" s="30"/>
      <c r="N369" s="30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</row>
    <row r="370" spans="1:27" ht="15" x14ac:dyDescent="0.15">
      <c r="A370" s="54"/>
      <c r="B370" s="55"/>
      <c r="C370" s="46"/>
      <c r="D370" s="47"/>
      <c r="E370" s="42"/>
      <c r="F370" s="42"/>
      <c r="G370" s="42"/>
      <c r="H370" s="42"/>
      <c r="I370" s="42"/>
      <c r="J370" s="42"/>
      <c r="K370" s="42"/>
      <c r="L370" s="30"/>
      <c r="M370" s="30"/>
      <c r="N370" s="30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</row>
    <row r="371" spans="1:27" ht="15" x14ac:dyDescent="0.15">
      <c r="A371" s="54"/>
      <c r="B371" s="55"/>
      <c r="C371" s="46"/>
      <c r="D371" s="47"/>
      <c r="E371" s="42"/>
      <c r="F371" s="42"/>
      <c r="G371" s="42"/>
      <c r="H371" s="42"/>
      <c r="I371" s="42"/>
      <c r="J371" s="42"/>
      <c r="K371" s="42"/>
      <c r="L371" s="30"/>
      <c r="M371" s="30"/>
      <c r="N371" s="30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</row>
    <row r="372" spans="1:27" ht="15" x14ac:dyDescent="0.15">
      <c r="A372" s="54"/>
      <c r="B372" s="55"/>
      <c r="C372" s="46"/>
      <c r="D372" s="47"/>
      <c r="E372" s="42"/>
      <c r="F372" s="42"/>
      <c r="G372" s="42"/>
      <c r="H372" s="42"/>
      <c r="I372" s="42"/>
      <c r="J372" s="42"/>
      <c r="K372" s="42"/>
      <c r="L372" s="30"/>
      <c r="M372" s="30"/>
      <c r="N372" s="30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</row>
    <row r="373" spans="1:27" ht="15" x14ac:dyDescent="0.15">
      <c r="A373" s="54"/>
      <c r="B373" s="55"/>
      <c r="C373" s="46"/>
      <c r="D373" s="47"/>
      <c r="E373" s="42"/>
      <c r="F373" s="42"/>
      <c r="G373" s="42"/>
      <c r="H373" s="42"/>
      <c r="I373" s="42"/>
      <c r="J373" s="42"/>
      <c r="K373" s="42"/>
      <c r="L373" s="30"/>
      <c r="M373" s="30"/>
      <c r="N373" s="30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</row>
    <row r="374" spans="1:27" ht="15" x14ac:dyDescent="0.15">
      <c r="A374" s="54"/>
      <c r="B374" s="55"/>
      <c r="C374" s="46"/>
      <c r="D374" s="47"/>
      <c r="E374" s="42"/>
      <c r="F374" s="42"/>
      <c r="G374" s="42"/>
      <c r="H374" s="42"/>
      <c r="I374" s="42"/>
      <c r="J374" s="42"/>
      <c r="K374" s="42"/>
      <c r="L374" s="30"/>
      <c r="M374" s="30"/>
      <c r="N374" s="30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</row>
    <row r="375" spans="1:27" ht="15" x14ac:dyDescent="0.15">
      <c r="A375" s="54"/>
      <c r="B375" s="55"/>
      <c r="C375" s="46"/>
      <c r="D375" s="47"/>
      <c r="E375" s="42"/>
      <c r="F375" s="42"/>
      <c r="G375" s="42"/>
      <c r="H375" s="42"/>
      <c r="I375" s="42"/>
      <c r="J375" s="42"/>
      <c r="K375" s="42"/>
      <c r="L375" s="30"/>
      <c r="M375" s="30"/>
      <c r="N375" s="30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</row>
    <row r="376" spans="1:27" ht="15" x14ac:dyDescent="0.15">
      <c r="A376" s="54"/>
      <c r="B376" s="55"/>
      <c r="C376" s="46"/>
      <c r="D376" s="47"/>
      <c r="E376" s="42"/>
      <c r="F376" s="42"/>
      <c r="G376" s="42"/>
      <c r="H376" s="42"/>
      <c r="I376" s="42"/>
      <c r="J376" s="42"/>
      <c r="K376" s="42"/>
      <c r="L376" s="30"/>
      <c r="M376" s="30"/>
      <c r="N376" s="30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</row>
    <row r="377" spans="1:27" ht="15" x14ac:dyDescent="0.15">
      <c r="A377" s="54"/>
      <c r="B377" s="55"/>
      <c r="C377" s="46"/>
      <c r="D377" s="47"/>
      <c r="E377" s="42"/>
      <c r="F377" s="42"/>
      <c r="G377" s="42"/>
      <c r="H377" s="42"/>
      <c r="I377" s="42"/>
      <c r="J377" s="42"/>
      <c r="K377" s="42"/>
      <c r="L377" s="30"/>
      <c r="M377" s="30"/>
      <c r="N377" s="30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</row>
    <row r="378" spans="1:27" ht="15" x14ac:dyDescent="0.15">
      <c r="A378" s="54"/>
      <c r="B378" s="55"/>
      <c r="C378" s="46"/>
      <c r="D378" s="47"/>
      <c r="E378" s="42"/>
      <c r="F378" s="42"/>
      <c r="G378" s="42"/>
      <c r="H378" s="42"/>
      <c r="I378" s="42"/>
      <c r="J378" s="42"/>
      <c r="K378" s="42"/>
      <c r="L378" s="30"/>
      <c r="M378" s="30"/>
      <c r="N378" s="30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</row>
    <row r="379" spans="1:27" ht="15" x14ac:dyDescent="0.15">
      <c r="A379" s="54"/>
      <c r="B379" s="55"/>
      <c r="C379" s="46"/>
      <c r="D379" s="47"/>
      <c r="E379" s="42"/>
      <c r="F379" s="42"/>
      <c r="G379" s="42"/>
      <c r="H379" s="42"/>
      <c r="I379" s="42"/>
      <c r="J379" s="42"/>
      <c r="K379" s="42"/>
      <c r="L379" s="30"/>
      <c r="M379" s="30"/>
      <c r="N379" s="30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</row>
    <row r="380" spans="1:27" ht="15" x14ac:dyDescent="0.15">
      <c r="A380" s="54"/>
      <c r="B380" s="55"/>
      <c r="C380" s="46"/>
      <c r="D380" s="47"/>
      <c r="E380" s="42"/>
      <c r="F380" s="42"/>
      <c r="G380" s="42"/>
      <c r="H380" s="42"/>
      <c r="I380" s="42"/>
      <c r="J380" s="42"/>
      <c r="K380" s="42"/>
      <c r="L380" s="30"/>
      <c r="M380" s="30"/>
      <c r="N380" s="30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</row>
    <row r="381" spans="1:27" ht="15" x14ac:dyDescent="0.15">
      <c r="A381" s="54"/>
      <c r="B381" s="55"/>
      <c r="C381" s="46"/>
      <c r="D381" s="47"/>
      <c r="E381" s="42"/>
      <c r="F381" s="42"/>
      <c r="G381" s="42"/>
      <c r="H381" s="42"/>
      <c r="I381" s="42"/>
      <c r="J381" s="42"/>
      <c r="K381" s="42"/>
      <c r="L381" s="30"/>
      <c r="M381" s="30"/>
      <c r="N381" s="30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</row>
    <row r="382" spans="1:27" ht="15" x14ac:dyDescent="0.15">
      <c r="A382" s="54"/>
      <c r="B382" s="55"/>
      <c r="C382" s="46"/>
      <c r="D382" s="47"/>
      <c r="E382" s="42"/>
      <c r="F382" s="42"/>
      <c r="G382" s="42"/>
      <c r="H382" s="42"/>
      <c r="I382" s="42"/>
      <c r="J382" s="42"/>
      <c r="K382" s="42"/>
      <c r="L382" s="30"/>
      <c r="M382" s="30"/>
      <c r="N382" s="30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</row>
    <row r="383" spans="1:27" ht="15" x14ac:dyDescent="0.15">
      <c r="A383" s="54"/>
      <c r="B383" s="55"/>
      <c r="C383" s="46"/>
      <c r="D383" s="47"/>
      <c r="E383" s="42"/>
      <c r="F383" s="42"/>
      <c r="G383" s="42"/>
      <c r="H383" s="42"/>
      <c r="I383" s="42"/>
      <c r="J383" s="42"/>
      <c r="K383" s="42"/>
      <c r="L383" s="30"/>
      <c r="M383" s="30"/>
      <c r="N383" s="30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</row>
    <row r="384" spans="1:27" ht="15" x14ac:dyDescent="0.15">
      <c r="A384" s="54"/>
      <c r="B384" s="55"/>
      <c r="C384" s="46"/>
      <c r="D384" s="47"/>
      <c r="E384" s="42"/>
      <c r="F384" s="42"/>
      <c r="G384" s="42"/>
      <c r="H384" s="42"/>
      <c r="I384" s="42"/>
      <c r="J384" s="42"/>
      <c r="K384" s="42"/>
      <c r="L384" s="30"/>
      <c r="M384" s="30"/>
      <c r="N384" s="30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</row>
    <row r="385" spans="1:27" ht="15" x14ac:dyDescent="0.15">
      <c r="A385" s="54"/>
      <c r="B385" s="55"/>
      <c r="C385" s="46"/>
      <c r="D385" s="47"/>
      <c r="E385" s="42"/>
      <c r="F385" s="42"/>
      <c r="G385" s="42"/>
      <c r="H385" s="42"/>
      <c r="I385" s="42"/>
      <c r="J385" s="42"/>
      <c r="K385" s="42"/>
      <c r="L385" s="30"/>
      <c r="M385" s="30"/>
      <c r="N385" s="30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</row>
    <row r="386" spans="1:27" ht="15" x14ac:dyDescent="0.15">
      <c r="A386" s="54"/>
      <c r="B386" s="55"/>
      <c r="C386" s="46"/>
      <c r="D386" s="47"/>
      <c r="E386" s="42"/>
      <c r="F386" s="42"/>
      <c r="G386" s="42"/>
      <c r="H386" s="42"/>
      <c r="I386" s="42"/>
      <c r="J386" s="42"/>
      <c r="K386" s="42"/>
      <c r="L386" s="30"/>
      <c r="M386" s="30"/>
      <c r="N386" s="30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</row>
    <row r="387" spans="1:27" ht="15" x14ac:dyDescent="0.15">
      <c r="A387" s="54"/>
      <c r="B387" s="55"/>
      <c r="C387" s="46"/>
      <c r="D387" s="47"/>
      <c r="E387" s="42"/>
      <c r="F387" s="42"/>
      <c r="G387" s="42"/>
      <c r="H387" s="42"/>
      <c r="I387" s="42"/>
      <c r="J387" s="42"/>
      <c r="K387" s="42"/>
      <c r="L387" s="30"/>
      <c r="M387" s="30"/>
      <c r="N387" s="30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</row>
    <row r="388" spans="1:27" ht="15" x14ac:dyDescent="0.15">
      <c r="A388" s="54"/>
      <c r="B388" s="55"/>
      <c r="C388" s="46"/>
      <c r="D388" s="47"/>
      <c r="E388" s="42"/>
      <c r="F388" s="42"/>
      <c r="G388" s="42"/>
      <c r="H388" s="42"/>
      <c r="I388" s="42"/>
      <c r="J388" s="42"/>
      <c r="K388" s="42"/>
      <c r="L388" s="30"/>
      <c r="M388" s="30"/>
      <c r="N388" s="30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</row>
    <row r="389" spans="1:27" ht="15" x14ac:dyDescent="0.15">
      <c r="A389" s="54"/>
      <c r="B389" s="55"/>
      <c r="C389" s="46"/>
      <c r="D389" s="47"/>
      <c r="E389" s="42"/>
      <c r="F389" s="42"/>
      <c r="G389" s="42"/>
      <c r="H389" s="42"/>
      <c r="I389" s="42"/>
      <c r="J389" s="42"/>
      <c r="K389" s="42"/>
      <c r="L389" s="30"/>
      <c r="M389" s="30"/>
      <c r="N389" s="30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</row>
    <row r="390" spans="1:27" ht="15" x14ac:dyDescent="0.15">
      <c r="A390" s="54"/>
      <c r="B390" s="55"/>
      <c r="C390" s="46"/>
      <c r="D390" s="47"/>
      <c r="E390" s="42"/>
      <c r="F390" s="42"/>
      <c r="G390" s="42"/>
      <c r="H390" s="42"/>
      <c r="I390" s="42"/>
      <c r="J390" s="42"/>
      <c r="K390" s="42"/>
      <c r="L390" s="30"/>
      <c r="M390" s="30"/>
      <c r="N390" s="30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</row>
    <row r="391" spans="1:27" ht="15" x14ac:dyDescent="0.15">
      <c r="A391" s="54"/>
      <c r="B391" s="55"/>
      <c r="C391" s="46"/>
      <c r="D391" s="47"/>
      <c r="E391" s="42"/>
      <c r="F391" s="42"/>
      <c r="G391" s="42"/>
      <c r="H391" s="42"/>
      <c r="I391" s="42"/>
      <c r="J391" s="42"/>
      <c r="K391" s="42"/>
      <c r="L391" s="30"/>
      <c r="M391" s="30"/>
      <c r="N391" s="30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</row>
    <row r="392" spans="1:27" ht="15" x14ac:dyDescent="0.15">
      <c r="A392" s="54"/>
      <c r="B392" s="55"/>
      <c r="C392" s="46"/>
      <c r="D392" s="47"/>
      <c r="E392" s="42"/>
      <c r="F392" s="42"/>
      <c r="G392" s="42"/>
      <c r="H392" s="42"/>
      <c r="I392" s="42"/>
      <c r="J392" s="42"/>
      <c r="K392" s="42"/>
      <c r="L392" s="30"/>
      <c r="M392" s="30"/>
      <c r="N392" s="30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</row>
    <row r="393" spans="1:27" ht="15" x14ac:dyDescent="0.15">
      <c r="A393" s="54"/>
      <c r="B393" s="55"/>
      <c r="C393" s="46"/>
      <c r="D393" s="47"/>
      <c r="E393" s="42"/>
      <c r="F393" s="42"/>
      <c r="G393" s="42"/>
      <c r="H393" s="42"/>
      <c r="I393" s="42"/>
      <c r="J393" s="42"/>
      <c r="K393" s="42"/>
      <c r="L393" s="30"/>
      <c r="M393" s="30"/>
      <c r="N393" s="30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</row>
    <row r="394" spans="1:27" ht="15" x14ac:dyDescent="0.15">
      <c r="A394" s="54"/>
      <c r="B394" s="55"/>
      <c r="C394" s="46"/>
      <c r="D394" s="47"/>
      <c r="E394" s="42"/>
      <c r="F394" s="42"/>
      <c r="G394" s="42"/>
      <c r="H394" s="42"/>
      <c r="I394" s="42"/>
      <c r="J394" s="42"/>
      <c r="K394" s="42"/>
      <c r="L394" s="30"/>
      <c r="M394" s="30"/>
      <c r="N394" s="30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</row>
    <row r="395" spans="1:27" ht="15" x14ac:dyDescent="0.15">
      <c r="A395" s="54"/>
      <c r="B395" s="55"/>
      <c r="C395" s="46"/>
      <c r="D395" s="47"/>
      <c r="E395" s="42"/>
      <c r="F395" s="42"/>
      <c r="G395" s="42"/>
      <c r="H395" s="42"/>
      <c r="I395" s="42"/>
      <c r="J395" s="42"/>
      <c r="K395" s="42"/>
      <c r="L395" s="30"/>
      <c r="M395" s="30"/>
      <c r="N395" s="30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</row>
    <row r="396" spans="1:27" ht="15" x14ac:dyDescent="0.15">
      <c r="A396" s="54"/>
      <c r="B396" s="55"/>
      <c r="C396" s="46"/>
      <c r="D396" s="47"/>
      <c r="E396" s="42"/>
      <c r="F396" s="42"/>
      <c r="G396" s="42"/>
      <c r="H396" s="42"/>
      <c r="I396" s="42"/>
      <c r="J396" s="42"/>
      <c r="K396" s="42"/>
      <c r="L396" s="30"/>
      <c r="M396" s="30"/>
      <c r="N396" s="30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</row>
    <row r="397" spans="1:27" ht="15" x14ac:dyDescent="0.15">
      <c r="A397" s="54"/>
      <c r="B397" s="55"/>
      <c r="C397" s="46"/>
      <c r="D397" s="47"/>
      <c r="E397" s="42"/>
      <c r="F397" s="42"/>
      <c r="G397" s="42"/>
      <c r="H397" s="42"/>
      <c r="I397" s="42"/>
      <c r="J397" s="42"/>
      <c r="K397" s="42"/>
      <c r="L397" s="30"/>
      <c r="M397" s="30"/>
      <c r="N397" s="30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</row>
    <row r="398" spans="1:27" ht="15" x14ac:dyDescent="0.15">
      <c r="A398" s="54"/>
      <c r="B398" s="55"/>
      <c r="C398" s="46"/>
      <c r="D398" s="47"/>
      <c r="E398" s="42"/>
      <c r="F398" s="42"/>
      <c r="G398" s="42"/>
      <c r="H398" s="42"/>
      <c r="I398" s="42"/>
      <c r="J398" s="42"/>
      <c r="K398" s="42"/>
      <c r="L398" s="30"/>
      <c r="M398" s="30"/>
      <c r="N398" s="30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</row>
    <row r="399" spans="1:27" ht="15" x14ac:dyDescent="0.15">
      <c r="A399" s="54"/>
      <c r="B399" s="55"/>
      <c r="C399" s="46"/>
      <c r="D399" s="47"/>
      <c r="E399" s="42"/>
      <c r="F399" s="42"/>
      <c r="G399" s="42"/>
      <c r="H399" s="42"/>
      <c r="I399" s="42"/>
      <c r="J399" s="42"/>
      <c r="K399" s="42"/>
      <c r="L399" s="30"/>
      <c r="M399" s="30"/>
      <c r="N399" s="30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</row>
    <row r="400" spans="1:27" ht="15" x14ac:dyDescent="0.15">
      <c r="A400" s="54"/>
      <c r="B400" s="55"/>
      <c r="C400" s="46"/>
      <c r="D400" s="47"/>
      <c r="E400" s="42"/>
      <c r="F400" s="42"/>
      <c r="G400" s="42"/>
      <c r="H400" s="42"/>
      <c r="I400" s="42"/>
      <c r="J400" s="42"/>
      <c r="K400" s="42"/>
      <c r="L400" s="30"/>
      <c r="M400" s="30"/>
      <c r="N400" s="30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</row>
    <row r="401" spans="1:27" ht="15" x14ac:dyDescent="0.15">
      <c r="A401" s="54"/>
      <c r="B401" s="55"/>
      <c r="C401" s="46"/>
      <c r="D401" s="47"/>
      <c r="E401" s="42"/>
      <c r="F401" s="42"/>
      <c r="G401" s="42"/>
      <c r="H401" s="42"/>
      <c r="I401" s="42"/>
      <c r="J401" s="42"/>
      <c r="K401" s="42"/>
      <c r="L401" s="30"/>
      <c r="M401" s="30"/>
      <c r="N401" s="30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</row>
    <row r="402" spans="1:27" ht="15" x14ac:dyDescent="0.15">
      <c r="A402" s="54"/>
      <c r="B402" s="55"/>
      <c r="C402" s="46"/>
      <c r="D402" s="47"/>
      <c r="E402" s="42"/>
      <c r="F402" s="42"/>
      <c r="G402" s="42"/>
      <c r="H402" s="42"/>
      <c r="I402" s="42"/>
      <c r="J402" s="42"/>
      <c r="K402" s="42"/>
      <c r="L402" s="30"/>
      <c r="M402" s="30"/>
      <c r="N402" s="30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</row>
    <row r="403" spans="1:27" ht="15" x14ac:dyDescent="0.15">
      <c r="A403" s="54"/>
      <c r="B403" s="55"/>
      <c r="C403" s="46"/>
      <c r="D403" s="47"/>
      <c r="E403" s="42"/>
      <c r="F403" s="42"/>
      <c r="G403" s="42"/>
      <c r="H403" s="42"/>
      <c r="I403" s="42"/>
      <c r="J403" s="42"/>
      <c r="K403" s="42"/>
      <c r="L403" s="30"/>
      <c r="M403" s="30"/>
      <c r="N403" s="30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</row>
    <row r="404" spans="1:27" ht="15" x14ac:dyDescent="0.15">
      <c r="A404" s="54"/>
      <c r="B404" s="55"/>
      <c r="C404" s="46"/>
      <c r="D404" s="47"/>
      <c r="E404" s="42"/>
      <c r="F404" s="42"/>
      <c r="G404" s="42"/>
      <c r="H404" s="42"/>
      <c r="I404" s="42"/>
      <c r="J404" s="42"/>
      <c r="K404" s="42"/>
      <c r="L404" s="30"/>
      <c r="M404" s="30"/>
      <c r="N404" s="30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</row>
    <row r="405" spans="1:27" ht="15" x14ac:dyDescent="0.15">
      <c r="A405" s="54"/>
      <c r="B405" s="55"/>
      <c r="C405" s="46"/>
      <c r="D405" s="47"/>
      <c r="E405" s="42"/>
      <c r="F405" s="42"/>
      <c r="G405" s="42"/>
      <c r="H405" s="42"/>
      <c r="I405" s="42"/>
      <c r="J405" s="42"/>
      <c r="K405" s="42"/>
      <c r="L405" s="30"/>
      <c r="M405" s="30"/>
      <c r="N405" s="30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</row>
    <row r="406" spans="1:27" ht="15" x14ac:dyDescent="0.15">
      <c r="A406" s="54"/>
      <c r="B406" s="55"/>
      <c r="C406" s="46"/>
      <c r="D406" s="47"/>
      <c r="E406" s="42"/>
      <c r="F406" s="42"/>
      <c r="G406" s="42"/>
      <c r="H406" s="42"/>
      <c r="I406" s="42"/>
      <c r="J406" s="42"/>
      <c r="K406" s="42"/>
      <c r="L406" s="30"/>
      <c r="M406" s="30"/>
      <c r="N406" s="30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</row>
    <row r="407" spans="1:27" ht="15" x14ac:dyDescent="0.15">
      <c r="A407" s="54"/>
      <c r="B407" s="55"/>
      <c r="C407" s="46"/>
      <c r="D407" s="47"/>
      <c r="E407" s="42"/>
      <c r="F407" s="42"/>
      <c r="G407" s="42"/>
      <c r="H407" s="42"/>
      <c r="I407" s="42"/>
      <c r="J407" s="42"/>
      <c r="K407" s="42"/>
      <c r="L407" s="30"/>
      <c r="M407" s="30"/>
      <c r="N407" s="30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</row>
    <row r="408" spans="1:27" ht="15" x14ac:dyDescent="0.15">
      <c r="A408" s="54"/>
      <c r="B408" s="55"/>
      <c r="C408" s="46"/>
      <c r="D408" s="47"/>
      <c r="E408" s="42"/>
      <c r="F408" s="42"/>
      <c r="G408" s="42"/>
      <c r="H408" s="42"/>
      <c r="I408" s="42"/>
      <c r="J408" s="42"/>
      <c r="K408" s="42"/>
      <c r="L408" s="30"/>
      <c r="M408" s="30"/>
      <c r="N408" s="30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</row>
    <row r="409" spans="1:27" ht="15" x14ac:dyDescent="0.15">
      <c r="A409" s="54"/>
      <c r="B409" s="55"/>
      <c r="C409" s="46"/>
      <c r="D409" s="47"/>
      <c r="E409" s="42"/>
      <c r="F409" s="42"/>
      <c r="G409" s="42"/>
      <c r="H409" s="42"/>
      <c r="I409" s="42"/>
      <c r="J409" s="42"/>
      <c r="K409" s="42"/>
      <c r="L409" s="30"/>
      <c r="M409" s="30"/>
      <c r="N409" s="30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</row>
    <row r="410" spans="1:27" ht="15" x14ac:dyDescent="0.15">
      <c r="A410" s="54"/>
      <c r="B410" s="55"/>
      <c r="C410" s="46"/>
      <c r="D410" s="47"/>
      <c r="E410" s="42"/>
      <c r="F410" s="42"/>
      <c r="G410" s="42"/>
      <c r="H410" s="42"/>
      <c r="I410" s="42"/>
      <c r="J410" s="42"/>
      <c r="K410" s="42"/>
      <c r="L410" s="30"/>
      <c r="M410" s="30"/>
      <c r="N410" s="30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</row>
    <row r="411" spans="1:27" ht="15" x14ac:dyDescent="0.15">
      <c r="A411" s="54"/>
      <c r="B411" s="55"/>
      <c r="C411" s="46"/>
      <c r="D411" s="47"/>
      <c r="E411" s="42"/>
      <c r="F411" s="42"/>
      <c r="G411" s="42"/>
      <c r="H411" s="42"/>
      <c r="I411" s="42"/>
      <c r="J411" s="42"/>
      <c r="K411" s="42"/>
      <c r="L411" s="30"/>
      <c r="M411" s="30"/>
      <c r="N411" s="30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</row>
    <row r="412" spans="1:27" ht="15" x14ac:dyDescent="0.15">
      <c r="A412" s="54"/>
      <c r="B412" s="55"/>
      <c r="C412" s="46"/>
      <c r="D412" s="47"/>
      <c r="E412" s="42"/>
      <c r="F412" s="42"/>
      <c r="G412" s="42"/>
      <c r="H412" s="42"/>
      <c r="I412" s="42"/>
      <c r="J412" s="42"/>
      <c r="K412" s="42"/>
      <c r="L412" s="30"/>
      <c r="M412" s="30"/>
      <c r="N412" s="30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</row>
    <row r="413" spans="1:27" ht="15" x14ac:dyDescent="0.15">
      <c r="A413" s="54"/>
      <c r="B413" s="55"/>
      <c r="C413" s="46"/>
      <c r="D413" s="47"/>
      <c r="E413" s="42"/>
      <c r="F413" s="42"/>
      <c r="G413" s="42"/>
      <c r="H413" s="42"/>
      <c r="I413" s="42"/>
      <c r="J413" s="42"/>
      <c r="K413" s="42"/>
      <c r="L413" s="30"/>
      <c r="M413" s="30"/>
      <c r="N413" s="30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</row>
    <row r="414" spans="1:27" ht="15" x14ac:dyDescent="0.15">
      <c r="A414" s="54"/>
      <c r="B414" s="55"/>
      <c r="C414" s="46"/>
      <c r="D414" s="47"/>
      <c r="E414" s="42"/>
      <c r="F414" s="42"/>
      <c r="G414" s="42"/>
      <c r="H414" s="42"/>
      <c r="I414" s="42"/>
      <c r="J414" s="42"/>
      <c r="K414" s="42"/>
      <c r="L414" s="30"/>
      <c r="M414" s="30"/>
      <c r="N414" s="30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</row>
    <row r="415" spans="1:27" ht="15" x14ac:dyDescent="0.15">
      <c r="A415" s="54"/>
      <c r="B415" s="55"/>
      <c r="C415" s="46"/>
      <c r="D415" s="47"/>
      <c r="E415" s="42"/>
      <c r="F415" s="42"/>
      <c r="G415" s="42"/>
      <c r="H415" s="42"/>
      <c r="I415" s="42"/>
      <c r="J415" s="42"/>
      <c r="K415" s="42"/>
      <c r="L415" s="30"/>
      <c r="M415" s="30"/>
      <c r="N415" s="30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</row>
    <row r="416" spans="1:27" ht="15" x14ac:dyDescent="0.15">
      <c r="A416" s="54"/>
      <c r="B416" s="55"/>
      <c r="C416" s="46"/>
      <c r="D416" s="47"/>
      <c r="E416" s="42"/>
      <c r="F416" s="42"/>
      <c r="G416" s="42"/>
      <c r="H416" s="42"/>
      <c r="I416" s="42"/>
      <c r="J416" s="42"/>
      <c r="K416" s="42"/>
      <c r="L416" s="30"/>
      <c r="M416" s="30"/>
      <c r="N416" s="30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</row>
    <row r="417" spans="1:27" ht="15" x14ac:dyDescent="0.15">
      <c r="A417" s="54"/>
      <c r="B417" s="55"/>
      <c r="C417" s="46"/>
      <c r="D417" s="47"/>
      <c r="E417" s="42"/>
      <c r="F417" s="42"/>
      <c r="G417" s="42"/>
      <c r="H417" s="42"/>
      <c r="I417" s="42"/>
      <c r="J417" s="42"/>
      <c r="K417" s="42"/>
      <c r="L417" s="30"/>
      <c r="M417" s="30"/>
      <c r="N417" s="30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</row>
    <row r="418" spans="1:27" ht="15" x14ac:dyDescent="0.15">
      <c r="A418" s="54"/>
      <c r="B418" s="55"/>
      <c r="C418" s="46"/>
      <c r="D418" s="47"/>
      <c r="E418" s="42"/>
      <c r="F418" s="42"/>
      <c r="G418" s="42"/>
      <c r="H418" s="42"/>
      <c r="I418" s="42"/>
      <c r="J418" s="42"/>
      <c r="K418" s="42"/>
      <c r="L418" s="30"/>
      <c r="M418" s="30"/>
      <c r="N418" s="30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</row>
    <row r="419" spans="1:27" ht="15" x14ac:dyDescent="0.15">
      <c r="A419" s="54"/>
      <c r="B419" s="55"/>
      <c r="C419" s="46"/>
      <c r="D419" s="47"/>
      <c r="E419" s="42"/>
      <c r="F419" s="42"/>
      <c r="G419" s="42"/>
      <c r="H419" s="42"/>
      <c r="I419" s="42"/>
      <c r="J419" s="42"/>
      <c r="K419" s="42"/>
      <c r="L419" s="30"/>
      <c r="M419" s="30"/>
      <c r="N419" s="30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</row>
    <row r="420" spans="1:27" ht="15" x14ac:dyDescent="0.15">
      <c r="A420" s="54"/>
      <c r="B420" s="55"/>
      <c r="C420" s="46"/>
      <c r="D420" s="47"/>
      <c r="E420" s="42"/>
      <c r="F420" s="42"/>
      <c r="G420" s="42"/>
      <c r="H420" s="42"/>
      <c r="I420" s="42"/>
      <c r="J420" s="42"/>
      <c r="K420" s="42"/>
      <c r="L420" s="30"/>
      <c r="M420" s="30"/>
      <c r="N420" s="30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</row>
    <row r="421" spans="1:27" ht="15" x14ac:dyDescent="0.15">
      <c r="A421" s="54"/>
      <c r="B421" s="55"/>
      <c r="C421" s="46"/>
      <c r="D421" s="47"/>
      <c r="E421" s="42"/>
      <c r="F421" s="42"/>
      <c r="G421" s="42"/>
      <c r="H421" s="42"/>
      <c r="I421" s="42"/>
      <c r="J421" s="42"/>
      <c r="K421" s="42"/>
      <c r="L421" s="30"/>
      <c r="M421" s="30"/>
      <c r="N421" s="30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</row>
    <row r="422" spans="1:27" ht="15" x14ac:dyDescent="0.15">
      <c r="A422" s="54"/>
      <c r="B422" s="55"/>
      <c r="C422" s="46"/>
      <c r="D422" s="47"/>
      <c r="E422" s="42"/>
      <c r="F422" s="42"/>
      <c r="G422" s="42"/>
      <c r="H422" s="42"/>
      <c r="I422" s="42"/>
      <c r="J422" s="42"/>
      <c r="K422" s="42"/>
      <c r="L422" s="30"/>
      <c r="M422" s="30"/>
      <c r="N422" s="30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</row>
    <row r="423" spans="1:27" ht="15" x14ac:dyDescent="0.15">
      <c r="A423" s="54"/>
      <c r="B423" s="55"/>
      <c r="C423" s="46"/>
      <c r="D423" s="47"/>
      <c r="E423" s="42"/>
      <c r="F423" s="42"/>
      <c r="G423" s="42"/>
      <c r="H423" s="42"/>
      <c r="I423" s="42"/>
      <c r="J423" s="42"/>
      <c r="K423" s="42"/>
      <c r="L423" s="30"/>
      <c r="M423" s="30"/>
      <c r="N423" s="30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</row>
    <row r="424" spans="1:27" ht="15" x14ac:dyDescent="0.15">
      <c r="A424" s="54"/>
      <c r="B424" s="55"/>
      <c r="C424" s="46"/>
      <c r="D424" s="47"/>
      <c r="E424" s="42"/>
      <c r="F424" s="42"/>
      <c r="G424" s="42"/>
      <c r="H424" s="42"/>
      <c r="I424" s="42"/>
      <c r="J424" s="42"/>
      <c r="K424" s="42"/>
      <c r="L424" s="30"/>
      <c r="M424" s="30"/>
      <c r="N424" s="30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</row>
    <row r="425" spans="1:27" ht="15" x14ac:dyDescent="0.15">
      <c r="A425" s="54"/>
      <c r="B425" s="55"/>
      <c r="C425" s="46"/>
      <c r="D425" s="47"/>
      <c r="E425" s="42"/>
      <c r="F425" s="42"/>
      <c r="G425" s="42"/>
      <c r="H425" s="42"/>
      <c r="I425" s="42"/>
      <c r="J425" s="42"/>
      <c r="K425" s="42"/>
      <c r="L425" s="30"/>
      <c r="M425" s="30"/>
      <c r="N425" s="30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</row>
    <row r="426" spans="1:27" ht="15" x14ac:dyDescent="0.15">
      <c r="A426" s="54"/>
      <c r="B426" s="55"/>
      <c r="C426" s="46"/>
      <c r="D426" s="47"/>
      <c r="E426" s="42"/>
      <c r="F426" s="42"/>
      <c r="G426" s="42"/>
      <c r="H426" s="42"/>
      <c r="I426" s="42"/>
      <c r="J426" s="42"/>
      <c r="K426" s="42"/>
      <c r="L426" s="30"/>
      <c r="M426" s="30"/>
      <c r="N426" s="30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</row>
    <row r="427" spans="1:27" ht="15" x14ac:dyDescent="0.15">
      <c r="A427" s="54"/>
      <c r="B427" s="55"/>
      <c r="C427" s="46"/>
      <c r="D427" s="47"/>
      <c r="E427" s="42"/>
      <c r="F427" s="42"/>
      <c r="G427" s="42"/>
      <c r="H427" s="42"/>
      <c r="I427" s="42"/>
      <c r="J427" s="42"/>
      <c r="K427" s="42"/>
      <c r="L427" s="30"/>
      <c r="M427" s="30"/>
      <c r="N427" s="30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</row>
    <row r="428" spans="1:27" ht="15" x14ac:dyDescent="0.15">
      <c r="A428" s="54"/>
      <c r="B428" s="55"/>
      <c r="C428" s="46"/>
      <c r="D428" s="47"/>
      <c r="E428" s="42"/>
      <c r="F428" s="42"/>
      <c r="G428" s="42"/>
      <c r="H428" s="42"/>
      <c r="I428" s="42"/>
      <c r="J428" s="42"/>
      <c r="K428" s="42"/>
      <c r="L428" s="30"/>
      <c r="M428" s="30"/>
      <c r="N428" s="30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</row>
    <row r="429" spans="1:27" ht="15" x14ac:dyDescent="0.15">
      <c r="A429" s="54"/>
      <c r="B429" s="55"/>
      <c r="C429" s="46"/>
      <c r="D429" s="47"/>
      <c r="E429" s="42"/>
      <c r="F429" s="42"/>
      <c r="G429" s="42"/>
      <c r="H429" s="42"/>
      <c r="I429" s="42"/>
      <c r="J429" s="42"/>
      <c r="K429" s="42"/>
      <c r="L429" s="30"/>
      <c r="M429" s="30"/>
      <c r="N429" s="30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</row>
    <row r="430" spans="1:27" ht="15" x14ac:dyDescent="0.15">
      <c r="A430" s="54"/>
      <c r="B430" s="55"/>
      <c r="C430" s="46"/>
      <c r="D430" s="47"/>
      <c r="E430" s="42"/>
      <c r="F430" s="42"/>
      <c r="G430" s="42"/>
      <c r="H430" s="42"/>
      <c r="I430" s="42"/>
      <c r="J430" s="42"/>
      <c r="K430" s="42"/>
      <c r="L430" s="30"/>
      <c r="M430" s="30"/>
      <c r="N430" s="30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</row>
    <row r="431" spans="1:27" ht="15" x14ac:dyDescent="0.15">
      <c r="A431" s="54"/>
      <c r="B431" s="55"/>
      <c r="C431" s="46"/>
      <c r="D431" s="47"/>
      <c r="E431" s="42"/>
      <c r="F431" s="42"/>
      <c r="G431" s="42"/>
      <c r="H431" s="42"/>
      <c r="I431" s="42"/>
      <c r="J431" s="42"/>
      <c r="K431" s="42"/>
      <c r="L431" s="30"/>
      <c r="M431" s="30"/>
      <c r="N431" s="30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</row>
    <row r="432" spans="1:27" ht="15" x14ac:dyDescent="0.15">
      <c r="A432" s="54"/>
      <c r="B432" s="55"/>
      <c r="C432" s="46"/>
      <c r="D432" s="47"/>
      <c r="E432" s="42"/>
      <c r="F432" s="42"/>
      <c r="G432" s="42"/>
      <c r="H432" s="42"/>
      <c r="I432" s="42"/>
      <c r="J432" s="42"/>
      <c r="K432" s="42"/>
      <c r="L432" s="30"/>
      <c r="M432" s="30"/>
      <c r="N432" s="30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</row>
    <row r="433" spans="1:27" ht="15" x14ac:dyDescent="0.15">
      <c r="A433" s="54"/>
      <c r="B433" s="55"/>
      <c r="C433" s="46"/>
      <c r="D433" s="47"/>
      <c r="E433" s="42"/>
      <c r="F433" s="42"/>
      <c r="G433" s="42"/>
      <c r="H433" s="42"/>
      <c r="I433" s="42"/>
      <c r="J433" s="42"/>
      <c r="K433" s="42"/>
      <c r="L433" s="30"/>
      <c r="M433" s="30"/>
      <c r="N433" s="30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</row>
    <row r="434" spans="1:27" ht="15" x14ac:dyDescent="0.15">
      <c r="A434" s="54"/>
      <c r="B434" s="55"/>
      <c r="C434" s="46"/>
      <c r="D434" s="47"/>
      <c r="E434" s="42"/>
      <c r="F434" s="42"/>
      <c r="G434" s="42"/>
      <c r="H434" s="42"/>
      <c r="I434" s="42"/>
      <c r="J434" s="42"/>
      <c r="K434" s="42"/>
      <c r="L434" s="30"/>
      <c r="M434" s="30"/>
      <c r="N434" s="30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</row>
    <row r="435" spans="1:27" ht="15" x14ac:dyDescent="0.15">
      <c r="A435" s="54"/>
      <c r="B435" s="55"/>
      <c r="C435" s="46"/>
      <c r="D435" s="47"/>
      <c r="E435" s="42"/>
      <c r="F435" s="42"/>
      <c r="G435" s="42"/>
      <c r="H435" s="42"/>
      <c r="I435" s="42"/>
      <c r="J435" s="42"/>
      <c r="K435" s="42"/>
      <c r="L435" s="30"/>
      <c r="M435" s="30"/>
      <c r="N435" s="30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</row>
    <row r="436" spans="1:27" ht="15" x14ac:dyDescent="0.15">
      <c r="A436" s="54"/>
      <c r="B436" s="55"/>
      <c r="C436" s="46"/>
      <c r="D436" s="47"/>
      <c r="E436" s="42"/>
      <c r="F436" s="42"/>
      <c r="G436" s="42"/>
      <c r="H436" s="42"/>
      <c r="I436" s="42"/>
      <c r="J436" s="42"/>
      <c r="K436" s="42"/>
      <c r="L436" s="30"/>
      <c r="M436" s="30"/>
      <c r="N436" s="30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</row>
    <row r="437" spans="1:27" ht="15" x14ac:dyDescent="0.15">
      <c r="A437" s="54"/>
      <c r="B437" s="55"/>
      <c r="C437" s="46"/>
      <c r="D437" s="47"/>
      <c r="E437" s="42"/>
      <c r="F437" s="42"/>
      <c r="G437" s="42"/>
      <c r="H437" s="42"/>
      <c r="I437" s="42"/>
      <c r="J437" s="42"/>
      <c r="K437" s="42"/>
      <c r="L437" s="30"/>
      <c r="M437" s="30"/>
      <c r="N437" s="30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</row>
    <row r="438" spans="1:27" ht="15" x14ac:dyDescent="0.15">
      <c r="A438" s="54"/>
      <c r="B438" s="55"/>
      <c r="C438" s="46"/>
      <c r="D438" s="47"/>
      <c r="E438" s="42"/>
      <c r="F438" s="42"/>
      <c r="G438" s="42"/>
      <c r="H438" s="42"/>
      <c r="I438" s="42"/>
      <c r="J438" s="42"/>
      <c r="K438" s="42"/>
      <c r="L438" s="30"/>
      <c r="M438" s="30"/>
      <c r="N438" s="30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</row>
    <row r="439" spans="1:27" ht="15" x14ac:dyDescent="0.15">
      <c r="A439" s="54"/>
      <c r="B439" s="55"/>
      <c r="C439" s="46"/>
      <c r="D439" s="47"/>
      <c r="E439" s="42"/>
      <c r="F439" s="42"/>
      <c r="G439" s="42"/>
      <c r="H439" s="42"/>
      <c r="I439" s="42"/>
      <c r="J439" s="42"/>
      <c r="K439" s="42"/>
      <c r="L439" s="30"/>
      <c r="M439" s="30"/>
      <c r="N439" s="30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</row>
    <row r="440" spans="1:27" ht="15" x14ac:dyDescent="0.15">
      <c r="A440" s="54"/>
      <c r="B440" s="55"/>
      <c r="C440" s="46"/>
      <c r="D440" s="47"/>
      <c r="E440" s="42"/>
      <c r="F440" s="42"/>
      <c r="G440" s="42"/>
      <c r="H440" s="42"/>
      <c r="I440" s="42"/>
      <c r="J440" s="42"/>
      <c r="K440" s="42"/>
      <c r="L440" s="30"/>
      <c r="M440" s="30"/>
      <c r="N440" s="30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</row>
    <row r="441" spans="1:27" ht="15" x14ac:dyDescent="0.15">
      <c r="A441" s="54"/>
      <c r="B441" s="55"/>
      <c r="C441" s="46"/>
      <c r="D441" s="47"/>
      <c r="E441" s="42"/>
      <c r="F441" s="42"/>
      <c r="G441" s="42"/>
      <c r="H441" s="42"/>
      <c r="I441" s="42"/>
      <c r="J441" s="42"/>
      <c r="K441" s="42"/>
      <c r="L441" s="30"/>
      <c r="M441" s="30"/>
      <c r="N441" s="30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</row>
    <row r="442" spans="1:27" ht="15" x14ac:dyDescent="0.15">
      <c r="A442" s="54"/>
      <c r="B442" s="55"/>
      <c r="C442" s="46"/>
      <c r="D442" s="47"/>
      <c r="E442" s="42"/>
      <c r="F442" s="42"/>
      <c r="G442" s="42"/>
      <c r="H442" s="42"/>
      <c r="I442" s="42"/>
      <c r="J442" s="42"/>
      <c r="K442" s="42"/>
      <c r="L442" s="30"/>
      <c r="M442" s="30"/>
      <c r="N442" s="30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</row>
    <row r="443" spans="1:27" ht="15" x14ac:dyDescent="0.15">
      <c r="A443" s="54"/>
      <c r="B443" s="55"/>
      <c r="C443" s="46"/>
      <c r="D443" s="47"/>
      <c r="E443" s="42"/>
      <c r="F443" s="42"/>
      <c r="G443" s="42"/>
      <c r="H443" s="42"/>
      <c r="I443" s="42"/>
      <c r="J443" s="42"/>
      <c r="K443" s="42"/>
      <c r="L443" s="30"/>
      <c r="M443" s="30"/>
      <c r="N443" s="30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</row>
    <row r="444" spans="1:27" ht="15" x14ac:dyDescent="0.15">
      <c r="A444" s="54"/>
      <c r="B444" s="55"/>
      <c r="C444" s="46"/>
      <c r="D444" s="47"/>
      <c r="E444" s="42"/>
      <c r="F444" s="42"/>
      <c r="G444" s="42"/>
      <c r="H444" s="42"/>
      <c r="I444" s="42"/>
      <c r="J444" s="42"/>
      <c r="K444" s="42"/>
      <c r="L444" s="30"/>
      <c r="M444" s="30"/>
      <c r="N444" s="30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</row>
    <row r="445" spans="1:27" ht="15" x14ac:dyDescent="0.15">
      <c r="A445" s="54"/>
      <c r="B445" s="55"/>
      <c r="C445" s="46"/>
      <c r="D445" s="47"/>
      <c r="E445" s="42"/>
      <c r="F445" s="42"/>
      <c r="G445" s="42"/>
      <c r="H445" s="42"/>
      <c r="I445" s="42"/>
      <c r="J445" s="42"/>
      <c r="K445" s="42"/>
      <c r="L445" s="30"/>
      <c r="M445" s="30"/>
      <c r="N445" s="30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</row>
    <row r="446" spans="1:27" ht="15" x14ac:dyDescent="0.15">
      <c r="A446" s="54"/>
      <c r="B446" s="55"/>
      <c r="C446" s="46"/>
      <c r="D446" s="47"/>
      <c r="E446" s="42"/>
      <c r="F446" s="42"/>
      <c r="G446" s="42"/>
      <c r="H446" s="42"/>
      <c r="I446" s="42"/>
      <c r="J446" s="42"/>
      <c r="K446" s="42"/>
      <c r="L446" s="30"/>
      <c r="M446" s="30"/>
      <c r="N446" s="30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</row>
    <row r="447" spans="1:27" ht="15" x14ac:dyDescent="0.15">
      <c r="A447" s="54"/>
      <c r="B447" s="55"/>
      <c r="C447" s="46"/>
      <c r="D447" s="47"/>
      <c r="E447" s="42"/>
      <c r="F447" s="42"/>
      <c r="G447" s="42"/>
      <c r="H447" s="42"/>
      <c r="I447" s="42"/>
      <c r="J447" s="42"/>
      <c r="K447" s="42"/>
      <c r="L447" s="30"/>
      <c r="M447" s="30"/>
      <c r="N447" s="30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</row>
    <row r="448" spans="1:27" ht="15" x14ac:dyDescent="0.15">
      <c r="A448" s="54"/>
      <c r="B448" s="55"/>
      <c r="C448" s="46"/>
      <c r="D448" s="47"/>
      <c r="E448" s="42"/>
      <c r="F448" s="42"/>
      <c r="G448" s="42"/>
      <c r="H448" s="42"/>
      <c r="I448" s="42"/>
      <c r="J448" s="42"/>
      <c r="K448" s="42"/>
      <c r="L448" s="30"/>
      <c r="M448" s="30"/>
      <c r="N448" s="30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</row>
    <row r="449" spans="1:27" ht="15" x14ac:dyDescent="0.15">
      <c r="A449" s="54"/>
      <c r="B449" s="55"/>
      <c r="C449" s="46"/>
      <c r="D449" s="47"/>
      <c r="E449" s="42"/>
      <c r="F449" s="42"/>
      <c r="G449" s="42"/>
      <c r="H449" s="42"/>
      <c r="I449" s="42"/>
      <c r="J449" s="42"/>
      <c r="K449" s="42"/>
      <c r="L449" s="30"/>
      <c r="M449" s="30"/>
      <c r="N449" s="30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</row>
    <row r="450" spans="1:27" ht="15" x14ac:dyDescent="0.15">
      <c r="A450" s="54"/>
      <c r="B450" s="55"/>
      <c r="C450" s="46"/>
      <c r="D450" s="47"/>
      <c r="E450" s="42"/>
      <c r="F450" s="42"/>
      <c r="G450" s="42"/>
      <c r="H450" s="42"/>
      <c r="I450" s="42"/>
      <c r="J450" s="42"/>
      <c r="K450" s="42"/>
      <c r="L450" s="30"/>
      <c r="M450" s="30"/>
      <c r="N450" s="30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</row>
    <row r="451" spans="1:27" ht="15" x14ac:dyDescent="0.15">
      <c r="A451" s="54"/>
      <c r="B451" s="55"/>
      <c r="C451" s="46"/>
      <c r="D451" s="47"/>
      <c r="E451" s="42"/>
      <c r="F451" s="42"/>
      <c r="G451" s="42"/>
      <c r="H451" s="42"/>
      <c r="I451" s="42"/>
      <c r="J451" s="42"/>
      <c r="K451" s="42"/>
      <c r="L451" s="30"/>
      <c r="M451" s="30"/>
      <c r="N451" s="30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</row>
    <row r="452" spans="1:27" ht="15" x14ac:dyDescent="0.15">
      <c r="A452" s="54"/>
      <c r="B452" s="55"/>
      <c r="C452" s="46"/>
      <c r="D452" s="47"/>
      <c r="E452" s="42"/>
      <c r="F452" s="42"/>
      <c r="G452" s="42"/>
      <c r="H452" s="42"/>
      <c r="I452" s="42"/>
      <c r="J452" s="42"/>
      <c r="K452" s="42"/>
      <c r="L452" s="30"/>
      <c r="M452" s="30"/>
      <c r="N452" s="30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</row>
    <row r="453" spans="1:27" ht="15" x14ac:dyDescent="0.15">
      <c r="A453" s="54"/>
      <c r="B453" s="55"/>
      <c r="C453" s="46"/>
      <c r="D453" s="47"/>
      <c r="E453" s="42"/>
      <c r="F453" s="42"/>
      <c r="G453" s="42"/>
      <c r="H453" s="42"/>
      <c r="I453" s="42"/>
      <c r="J453" s="42"/>
      <c r="K453" s="42"/>
      <c r="L453" s="30"/>
      <c r="M453" s="30"/>
      <c r="N453" s="30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</row>
    <row r="454" spans="1:27" ht="15" x14ac:dyDescent="0.15">
      <c r="A454" s="54"/>
      <c r="B454" s="55"/>
      <c r="C454" s="46"/>
      <c r="D454" s="47"/>
      <c r="E454" s="42"/>
      <c r="F454" s="42"/>
      <c r="G454" s="42"/>
      <c r="H454" s="42"/>
      <c r="I454" s="42"/>
      <c r="J454" s="42"/>
      <c r="K454" s="42"/>
      <c r="L454" s="30"/>
      <c r="M454" s="30"/>
      <c r="N454" s="30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</row>
    <row r="455" spans="1:27" ht="15" x14ac:dyDescent="0.15">
      <c r="A455" s="54"/>
      <c r="B455" s="55"/>
      <c r="C455" s="46"/>
      <c r="D455" s="47"/>
      <c r="E455" s="42"/>
      <c r="F455" s="42"/>
      <c r="G455" s="42"/>
      <c r="H455" s="42"/>
      <c r="I455" s="42"/>
      <c r="J455" s="42"/>
      <c r="K455" s="42"/>
      <c r="L455" s="30"/>
      <c r="M455" s="30"/>
      <c r="N455" s="30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</row>
    <row r="456" spans="1:27" ht="15" x14ac:dyDescent="0.15">
      <c r="A456" s="54"/>
      <c r="B456" s="55"/>
      <c r="C456" s="46"/>
      <c r="D456" s="47"/>
      <c r="E456" s="42"/>
      <c r="F456" s="42"/>
      <c r="G456" s="42"/>
      <c r="H456" s="42"/>
      <c r="I456" s="42"/>
      <c r="J456" s="42"/>
      <c r="K456" s="42"/>
      <c r="L456" s="30"/>
      <c r="M456" s="30"/>
      <c r="N456" s="30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</row>
    <row r="457" spans="1:27" ht="15" x14ac:dyDescent="0.15">
      <c r="A457" s="54"/>
      <c r="B457" s="55"/>
      <c r="C457" s="46"/>
      <c r="D457" s="47"/>
      <c r="E457" s="42"/>
      <c r="F457" s="42"/>
      <c r="G457" s="42"/>
      <c r="H457" s="42"/>
      <c r="I457" s="42"/>
      <c r="J457" s="42"/>
      <c r="K457" s="42"/>
      <c r="L457" s="30"/>
      <c r="M457" s="30"/>
      <c r="N457" s="30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</row>
    <row r="458" spans="1:27" ht="15" x14ac:dyDescent="0.15">
      <c r="A458" s="54"/>
      <c r="B458" s="55"/>
      <c r="C458" s="46"/>
      <c r="D458" s="47"/>
      <c r="E458" s="42"/>
      <c r="F458" s="42"/>
      <c r="G458" s="42"/>
      <c r="H458" s="42"/>
      <c r="I458" s="42"/>
      <c r="J458" s="42"/>
      <c r="K458" s="42"/>
      <c r="L458" s="30"/>
      <c r="M458" s="30"/>
      <c r="N458" s="30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</row>
    <row r="459" spans="1:27" ht="15" x14ac:dyDescent="0.15">
      <c r="A459" s="54"/>
      <c r="B459" s="55"/>
      <c r="C459" s="46"/>
      <c r="D459" s="47"/>
      <c r="E459" s="42"/>
      <c r="F459" s="42"/>
      <c r="G459" s="42"/>
      <c r="H459" s="42"/>
      <c r="I459" s="42"/>
      <c r="J459" s="42"/>
      <c r="K459" s="42"/>
      <c r="L459" s="30"/>
      <c r="M459" s="30"/>
      <c r="N459" s="30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</row>
    <row r="460" spans="1:27" ht="15" x14ac:dyDescent="0.15">
      <c r="A460" s="54"/>
      <c r="B460" s="55"/>
      <c r="C460" s="46"/>
      <c r="D460" s="47"/>
      <c r="E460" s="42"/>
      <c r="F460" s="42"/>
      <c r="G460" s="42"/>
      <c r="H460" s="42"/>
      <c r="I460" s="42"/>
      <c r="J460" s="42"/>
      <c r="K460" s="42"/>
      <c r="L460" s="30"/>
      <c r="M460" s="30"/>
      <c r="N460" s="30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</row>
    <row r="461" spans="1:27" ht="15" x14ac:dyDescent="0.15">
      <c r="A461" s="54"/>
      <c r="B461" s="55"/>
      <c r="C461" s="46"/>
      <c r="D461" s="47"/>
      <c r="E461" s="42"/>
      <c r="F461" s="42"/>
      <c r="G461" s="42"/>
      <c r="H461" s="42"/>
      <c r="I461" s="42"/>
      <c r="J461" s="42"/>
      <c r="K461" s="42"/>
      <c r="L461" s="30"/>
      <c r="M461" s="30"/>
      <c r="N461" s="30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</row>
    <row r="462" spans="1:27" ht="15" x14ac:dyDescent="0.15">
      <c r="A462" s="54"/>
      <c r="B462" s="55"/>
      <c r="C462" s="46"/>
      <c r="D462" s="47"/>
      <c r="E462" s="42"/>
      <c r="F462" s="42"/>
      <c r="G462" s="42"/>
      <c r="H462" s="42"/>
      <c r="I462" s="42"/>
      <c r="J462" s="42"/>
      <c r="K462" s="42"/>
      <c r="L462" s="30"/>
      <c r="M462" s="30"/>
      <c r="N462" s="30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</row>
    <row r="463" spans="1:27" ht="15" x14ac:dyDescent="0.15">
      <c r="A463" s="54"/>
      <c r="B463" s="55"/>
      <c r="C463" s="46"/>
      <c r="D463" s="47"/>
      <c r="E463" s="42"/>
      <c r="F463" s="42"/>
      <c r="G463" s="42"/>
      <c r="H463" s="42"/>
      <c r="I463" s="42"/>
      <c r="J463" s="42"/>
      <c r="K463" s="42"/>
      <c r="L463" s="30"/>
      <c r="M463" s="30"/>
      <c r="N463" s="30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</row>
    <row r="464" spans="1:27" ht="15" x14ac:dyDescent="0.15">
      <c r="A464" s="54"/>
      <c r="B464" s="55"/>
      <c r="C464" s="46"/>
      <c r="D464" s="47"/>
      <c r="E464" s="42"/>
      <c r="F464" s="42"/>
      <c r="G464" s="42"/>
      <c r="H464" s="42"/>
      <c r="I464" s="42"/>
      <c r="J464" s="42"/>
      <c r="K464" s="42"/>
      <c r="L464" s="30"/>
      <c r="M464" s="30"/>
      <c r="N464" s="30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</row>
    <row r="465" spans="1:27" ht="15" x14ac:dyDescent="0.15">
      <c r="A465" s="54"/>
      <c r="B465" s="55"/>
      <c r="C465" s="46"/>
      <c r="D465" s="47"/>
      <c r="E465" s="42"/>
      <c r="F465" s="42"/>
      <c r="G465" s="42"/>
      <c r="H465" s="42"/>
      <c r="I465" s="42"/>
      <c r="J465" s="42"/>
      <c r="K465" s="42"/>
      <c r="L465" s="30"/>
      <c r="M465" s="30"/>
      <c r="N465" s="30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</row>
    <row r="466" spans="1:27" ht="15" x14ac:dyDescent="0.15">
      <c r="A466" s="54"/>
      <c r="B466" s="55"/>
      <c r="C466" s="46"/>
      <c r="D466" s="47"/>
      <c r="E466" s="42"/>
      <c r="F466" s="42"/>
      <c r="G466" s="42"/>
      <c r="H466" s="42"/>
      <c r="I466" s="42"/>
      <c r="J466" s="42"/>
      <c r="K466" s="42"/>
      <c r="L466" s="30"/>
      <c r="M466" s="30"/>
      <c r="N466" s="30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</row>
    <row r="467" spans="1:27" ht="15" x14ac:dyDescent="0.15">
      <c r="A467" s="54"/>
      <c r="B467" s="55"/>
      <c r="C467" s="46"/>
      <c r="D467" s="47"/>
      <c r="E467" s="42"/>
      <c r="F467" s="42"/>
      <c r="G467" s="42"/>
      <c r="H467" s="42"/>
      <c r="I467" s="42"/>
      <c r="J467" s="42"/>
      <c r="K467" s="42"/>
      <c r="L467" s="30"/>
      <c r="M467" s="30"/>
      <c r="N467" s="30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</row>
    <row r="468" spans="1:27" ht="15" x14ac:dyDescent="0.15">
      <c r="A468" s="54"/>
      <c r="B468" s="55"/>
      <c r="C468" s="46"/>
      <c r="D468" s="47"/>
      <c r="E468" s="42"/>
      <c r="F468" s="42"/>
      <c r="G468" s="42"/>
      <c r="H468" s="42"/>
      <c r="I468" s="42"/>
      <c r="J468" s="42"/>
      <c r="K468" s="42"/>
      <c r="L468" s="30"/>
      <c r="M468" s="30"/>
      <c r="N468" s="30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</row>
    <row r="469" spans="1:27" ht="15" x14ac:dyDescent="0.15">
      <c r="A469" s="54"/>
      <c r="B469" s="55"/>
      <c r="C469" s="46"/>
      <c r="D469" s="47"/>
      <c r="E469" s="42"/>
      <c r="F469" s="42"/>
      <c r="G469" s="42"/>
      <c r="H469" s="42"/>
      <c r="I469" s="42"/>
      <c r="J469" s="42"/>
      <c r="K469" s="42"/>
      <c r="L469" s="30"/>
      <c r="M469" s="30"/>
      <c r="N469" s="30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</row>
    <row r="470" spans="1:27" ht="15" x14ac:dyDescent="0.15">
      <c r="A470" s="54"/>
      <c r="B470" s="55"/>
      <c r="C470" s="46"/>
      <c r="D470" s="47"/>
      <c r="E470" s="42"/>
      <c r="F470" s="42"/>
      <c r="G470" s="42"/>
      <c r="H470" s="42"/>
      <c r="I470" s="42"/>
      <c r="J470" s="42"/>
      <c r="K470" s="42"/>
      <c r="L470" s="30"/>
      <c r="M470" s="30"/>
      <c r="N470" s="30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</row>
    <row r="471" spans="1:27" ht="15" x14ac:dyDescent="0.15">
      <c r="A471" s="54"/>
      <c r="B471" s="55"/>
      <c r="C471" s="46"/>
      <c r="D471" s="47"/>
      <c r="E471" s="42"/>
      <c r="F471" s="42"/>
      <c r="G471" s="42"/>
      <c r="H471" s="42"/>
      <c r="I471" s="42"/>
      <c r="J471" s="42"/>
      <c r="K471" s="42"/>
      <c r="L471" s="30"/>
      <c r="M471" s="30"/>
      <c r="N471" s="30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</row>
    <row r="472" spans="1:27" ht="15" x14ac:dyDescent="0.15">
      <c r="A472" s="54"/>
      <c r="B472" s="55"/>
      <c r="C472" s="46"/>
      <c r="D472" s="47"/>
      <c r="E472" s="42"/>
      <c r="F472" s="42"/>
      <c r="G472" s="42"/>
      <c r="H472" s="42"/>
      <c r="I472" s="42"/>
      <c r="J472" s="42"/>
      <c r="K472" s="42"/>
      <c r="L472" s="30"/>
      <c r="M472" s="30"/>
      <c r="N472" s="30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</row>
    <row r="473" spans="1:27" ht="15" x14ac:dyDescent="0.15">
      <c r="A473" s="54"/>
      <c r="B473" s="55"/>
      <c r="C473" s="46"/>
      <c r="D473" s="47"/>
      <c r="E473" s="42"/>
      <c r="F473" s="42"/>
      <c r="G473" s="42"/>
      <c r="H473" s="42"/>
      <c r="I473" s="42"/>
      <c r="J473" s="42"/>
      <c r="K473" s="42"/>
      <c r="L473" s="30"/>
      <c r="M473" s="30"/>
      <c r="N473" s="30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</row>
    <row r="474" spans="1:27" ht="15" x14ac:dyDescent="0.15">
      <c r="A474" s="54"/>
      <c r="B474" s="55"/>
      <c r="C474" s="46"/>
      <c r="D474" s="47"/>
      <c r="E474" s="42"/>
      <c r="F474" s="42"/>
      <c r="G474" s="42"/>
      <c r="H474" s="42"/>
      <c r="I474" s="42"/>
      <c r="J474" s="42"/>
      <c r="K474" s="42"/>
      <c r="L474" s="30"/>
      <c r="M474" s="30"/>
      <c r="N474" s="30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</row>
    <row r="475" spans="1:27" ht="15" x14ac:dyDescent="0.15">
      <c r="A475" s="54"/>
      <c r="B475" s="55"/>
      <c r="C475" s="46"/>
      <c r="D475" s="47"/>
      <c r="E475" s="42"/>
      <c r="F475" s="42"/>
      <c r="G475" s="42"/>
      <c r="H475" s="42"/>
      <c r="I475" s="42"/>
      <c r="J475" s="42"/>
      <c r="K475" s="42"/>
      <c r="L475" s="30"/>
      <c r="M475" s="30"/>
      <c r="N475" s="30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</row>
    <row r="476" spans="1:27" ht="15" x14ac:dyDescent="0.15">
      <c r="A476" s="54"/>
      <c r="B476" s="55"/>
      <c r="C476" s="46"/>
      <c r="D476" s="47"/>
      <c r="E476" s="42"/>
      <c r="F476" s="42"/>
      <c r="G476" s="42"/>
      <c r="H476" s="42"/>
      <c r="I476" s="42"/>
      <c r="J476" s="42"/>
      <c r="K476" s="42"/>
      <c r="L476" s="30"/>
      <c r="M476" s="30"/>
      <c r="N476" s="30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</row>
    <row r="477" spans="1:27" ht="15" x14ac:dyDescent="0.15">
      <c r="A477" s="54"/>
      <c r="B477" s="55"/>
      <c r="C477" s="46"/>
      <c r="D477" s="47"/>
      <c r="E477" s="42"/>
      <c r="F477" s="42"/>
      <c r="G477" s="42"/>
      <c r="H477" s="42"/>
      <c r="I477" s="42"/>
      <c r="J477" s="42"/>
      <c r="K477" s="42"/>
      <c r="L477" s="30"/>
      <c r="M477" s="30"/>
      <c r="N477" s="30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</row>
    <row r="478" spans="1:27" ht="15" x14ac:dyDescent="0.15">
      <c r="A478" s="54"/>
      <c r="B478" s="55"/>
      <c r="C478" s="46"/>
      <c r="D478" s="47"/>
      <c r="E478" s="42"/>
      <c r="F478" s="42"/>
      <c r="G478" s="42"/>
      <c r="H478" s="42"/>
      <c r="I478" s="42"/>
      <c r="J478" s="42"/>
      <c r="K478" s="42"/>
      <c r="L478" s="30"/>
      <c r="M478" s="30"/>
      <c r="N478" s="30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</row>
    <row r="479" spans="1:27" ht="15" x14ac:dyDescent="0.15">
      <c r="A479" s="54"/>
      <c r="B479" s="55"/>
      <c r="C479" s="46"/>
      <c r="D479" s="47"/>
      <c r="E479" s="42"/>
      <c r="F479" s="42"/>
      <c r="G479" s="42"/>
      <c r="H479" s="42"/>
      <c r="I479" s="42"/>
      <c r="J479" s="42"/>
      <c r="K479" s="42"/>
      <c r="L479" s="30"/>
      <c r="M479" s="30"/>
      <c r="N479" s="30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</row>
    <row r="480" spans="1:27" ht="15" x14ac:dyDescent="0.15">
      <c r="A480" s="54"/>
      <c r="B480" s="55"/>
      <c r="C480" s="46"/>
      <c r="D480" s="47"/>
      <c r="E480" s="42"/>
      <c r="F480" s="42"/>
      <c r="G480" s="42"/>
      <c r="H480" s="42"/>
      <c r="I480" s="42"/>
      <c r="J480" s="42"/>
      <c r="K480" s="42"/>
      <c r="L480" s="30"/>
      <c r="M480" s="30"/>
      <c r="N480" s="30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</row>
    <row r="481" spans="1:27" ht="15" x14ac:dyDescent="0.15">
      <c r="A481" s="54"/>
      <c r="B481" s="55"/>
      <c r="C481" s="46"/>
      <c r="D481" s="47"/>
      <c r="E481" s="42"/>
      <c r="F481" s="42"/>
      <c r="G481" s="42"/>
      <c r="H481" s="42"/>
      <c r="I481" s="42"/>
      <c r="J481" s="42"/>
      <c r="K481" s="42"/>
      <c r="L481" s="30"/>
      <c r="M481" s="30"/>
      <c r="N481" s="30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</row>
    <row r="482" spans="1:27" ht="15" x14ac:dyDescent="0.15">
      <c r="A482" s="54"/>
      <c r="B482" s="55"/>
      <c r="C482" s="46"/>
      <c r="D482" s="47"/>
      <c r="E482" s="42"/>
      <c r="F482" s="42"/>
      <c r="G482" s="42"/>
      <c r="H482" s="42"/>
      <c r="I482" s="42"/>
      <c r="J482" s="42"/>
      <c r="K482" s="42"/>
      <c r="L482" s="30"/>
      <c r="M482" s="30"/>
      <c r="N482" s="30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</row>
    <row r="483" spans="1:27" ht="15" x14ac:dyDescent="0.15">
      <c r="A483" s="54"/>
      <c r="B483" s="55"/>
      <c r="C483" s="46"/>
      <c r="D483" s="47"/>
      <c r="E483" s="42"/>
      <c r="F483" s="42"/>
      <c r="G483" s="42"/>
      <c r="H483" s="42"/>
      <c r="I483" s="42"/>
      <c r="J483" s="42"/>
      <c r="K483" s="42"/>
      <c r="L483" s="30"/>
      <c r="M483" s="30"/>
      <c r="N483" s="30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</row>
    <row r="484" spans="1:27" ht="15" x14ac:dyDescent="0.15">
      <c r="A484" s="54"/>
      <c r="B484" s="55"/>
      <c r="C484" s="46"/>
      <c r="D484" s="47"/>
      <c r="E484" s="42"/>
      <c r="F484" s="42"/>
      <c r="G484" s="42"/>
      <c r="H484" s="42"/>
      <c r="I484" s="42"/>
      <c r="J484" s="42"/>
      <c r="K484" s="42"/>
      <c r="L484" s="30"/>
      <c r="M484" s="30"/>
      <c r="N484" s="30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</row>
    <row r="485" spans="1:27" ht="15" x14ac:dyDescent="0.15">
      <c r="A485" s="54"/>
      <c r="B485" s="55"/>
      <c r="C485" s="46"/>
      <c r="D485" s="47"/>
      <c r="E485" s="42"/>
      <c r="F485" s="42"/>
      <c r="G485" s="42"/>
      <c r="H485" s="42"/>
      <c r="I485" s="42"/>
      <c r="J485" s="42"/>
      <c r="K485" s="42"/>
      <c r="L485" s="30"/>
      <c r="M485" s="30"/>
      <c r="N485" s="30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</row>
    <row r="486" spans="1:27" ht="15" x14ac:dyDescent="0.15">
      <c r="A486" s="54"/>
      <c r="B486" s="55"/>
      <c r="C486" s="46"/>
      <c r="D486" s="47"/>
      <c r="E486" s="42"/>
      <c r="F486" s="42"/>
      <c r="G486" s="42"/>
      <c r="H486" s="42"/>
      <c r="I486" s="42"/>
      <c r="J486" s="42"/>
      <c r="K486" s="42"/>
      <c r="L486" s="30"/>
      <c r="M486" s="30"/>
      <c r="N486" s="30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</row>
    <row r="487" spans="1:27" ht="15" x14ac:dyDescent="0.15">
      <c r="A487" s="54"/>
      <c r="B487" s="55"/>
      <c r="C487" s="46"/>
      <c r="D487" s="47"/>
      <c r="E487" s="42"/>
      <c r="F487" s="42"/>
      <c r="G487" s="42"/>
      <c r="H487" s="42"/>
      <c r="I487" s="42"/>
      <c r="J487" s="42"/>
      <c r="K487" s="42"/>
      <c r="L487" s="30"/>
      <c r="M487" s="30"/>
      <c r="N487" s="30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</row>
    <row r="488" spans="1:27" ht="15" x14ac:dyDescent="0.15">
      <c r="A488" s="54"/>
      <c r="B488" s="55"/>
      <c r="C488" s="46"/>
      <c r="D488" s="47"/>
      <c r="E488" s="42"/>
      <c r="F488" s="42"/>
      <c r="G488" s="42"/>
      <c r="H488" s="42"/>
      <c r="I488" s="42"/>
      <c r="J488" s="42"/>
      <c r="K488" s="42"/>
      <c r="L488" s="30"/>
      <c r="M488" s="30"/>
      <c r="N488" s="30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</row>
    <row r="489" spans="1:27" ht="15" x14ac:dyDescent="0.15">
      <c r="A489" s="54"/>
      <c r="B489" s="55"/>
      <c r="C489" s="46"/>
      <c r="D489" s="47"/>
      <c r="E489" s="42"/>
      <c r="F489" s="42"/>
      <c r="G489" s="42"/>
      <c r="H489" s="42"/>
      <c r="I489" s="42"/>
      <c r="J489" s="42"/>
      <c r="K489" s="42"/>
      <c r="L489" s="30"/>
      <c r="M489" s="30"/>
      <c r="N489" s="30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</row>
    <row r="490" spans="1:27" ht="15" x14ac:dyDescent="0.15">
      <c r="A490" s="54"/>
      <c r="B490" s="55"/>
      <c r="C490" s="46"/>
      <c r="D490" s="47"/>
      <c r="E490" s="42"/>
      <c r="F490" s="42"/>
      <c r="G490" s="42"/>
      <c r="H490" s="42"/>
      <c r="I490" s="42"/>
      <c r="J490" s="42"/>
      <c r="K490" s="42"/>
      <c r="L490" s="30"/>
      <c r="M490" s="30"/>
      <c r="N490" s="30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</row>
    <row r="491" spans="1:27" ht="15" x14ac:dyDescent="0.15">
      <c r="A491" s="54"/>
      <c r="B491" s="55"/>
      <c r="C491" s="46"/>
      <c r="D491" s="47"/>
      <c r="E491" s="42"/>
      <c r="F491" s="42"/>
      <c r="G491" s="42"/>
      <c r="H491" s="42"/>
      <c r="I491" s="42"/>
      <c r="J491" s="42"/>
      <c r="K491" s="42"/>
      <c r="L491" s="30"/>
      <c r="M491" s="30"/>
      <c r="N491" s="30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</row>
    <row r="492" spans="1:27" ht="15" x14ac:dyDescent="0.15">
      <c r="A492" s="54"/>
      <c r="B492" s="55"/>
      <c r="C492" s="46"/>
      <c r="D492" s="47"/>
      <c r="E492" s="42"/>
      <c r="F492" s="42"/>
      <c r="G492" s="42"/>
      <c r="H492" s="42"/>
      <c r="I492" s="42"/>
      <c r="J492" s="42"/>
      <c r="K492" s="42"/>
      <c r="L492" s="30"/>
      <c r="M492" s="30"/>
      <c r="N492" s="30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</row>
    <row r="493" spans="1:27" ht="15" x14ac:dyDescent="0.15">
      <c r="A493" s="54"/>
      <c r="B493" s="55"/>
      <c r="C493" s="46"/>
      <c r="D493" s="47"/>
      <c r="E493" s="42"/>
      <c r="F493" s="42"/>
      <c r="G493" s="42"/>
      <c r="H493" s="42"/>
      <c r="I493" s="42"/>
      <c r="J493" s="42"/>
      <c r="K493" s="42"/>
      <c r="L493" s="30"/>
      <c r="M493" s="30"/>
      <c r="N493" s="30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</row>
    <row r="494" spans="1:27" ht="15" x14ac:dyDescent="0.15">
      <c r="A494" s="54"/>
      <c r="B494" s="55"/>
      <c r="C494" s="46"/>
      <c r="D494" s="47"/>
      <c r="E494" s="42"/>
      <c r="F494" s="42"/>
      <c r="G494" s="42"/>
      <c r="H494" s="42"/>
      <c r="I494" s="42"/>
      <c r="J494" s="42"/>
      <c r="K494" s="42"/>
      <c r="L494" s="30"/>
      <c r="M494" s="30"/>
      <c r="N494" s="30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</row>
    <row r="495" spans="1:27" ht="15" x14ac:dyDescent="0.15">
      <c r="A495" s="54"/>
      <c r="B495" s="55"/>
      <c r="C495" s="46"/>
      <c r="D495" s="47"/>
      <c r="E495" s="42"/>
      <c r="F495" s="42"/>
      <c r="G495" s="42"/>
      <c r="H495" s="42"/>
      <c r="I495" s="42"/>
      <c r="J495" s="42"/>
      <c r="K495" s="42"/>
      <c r="L495" s="30"/>
      <c r="M495" s="30"/>
      <c r="N495" s="30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</row>
    <row r="496" spans="1:27" ht="15" x14ac:dyDescent="0.15">
      <c r="A496" s="54"/>
      <c r="B496" s="55"/>
      <c r="C496" s="46"/>
      <c r="D496" s="47"/>
      <c r="E496" s="42"/>
      <c r="F496" s="42"/>
      <c r="G496" s="42"/>
      <c r="H496" s="42"/>
      <c r="I496" s="42"/>
      <c r="J496" s="42"/>
      <c r="K496" s="42"/>
      <c r="L496" s="30"/>
      <c r="M496" s="30"/>
      <c r="N496" s="30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</row>
    <row r="497" spans="1:27" ht="15" x14ac:dyDescent="0.15">
      <c r="A497" s="54"/>
      <c r="B497" s="55"/>
      <c r="C497" s="46"/>
      <c r="D497" s="47"/>
      <c r="E497" s="42"/>
      <c r="F497" s="42"/>
      <c r="G497" s="42"/>
      <c r="H497" s="42"/>
      <c r="I497" s="42"/>
      <c r="J497" s="42"/>
      <c r="K497" s="42"/>
      <c r="L497" s="30"/>
      <c r="M497" s="30"/>
      <c r="N497" s="30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</row>
    <row r="498" spans="1:27" ht="15" x14ac:dyDescent="0.15">
      <c r="A498" s="54"/>
      <c r="B498" s="55"/>
      <c r="C498" s="46"/>
      <c r="D498" s="47"/>
      <c r="E498" s="42"/>
      <c r="F498" s="42"/>
      <c r="G498" s="42"/>
      <c r="H498" s="42"/>
      <c r="I498" s="42"/>
      <c r="J498" s="42"/>
      <c r="K498" s="42"/>
      <c r="L498" s="30"/>
      <c r="M498" s="30"/>
      <c r="N498" s="30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</row>
    <row r="499" spans="1:27" ht="15" x14ac:dyDescent="0.15">
      <c r="A499" s="54"/>
      <c r="B499" s="55"/>
      <c r="C499" s="46"/>
      <c r="D499" s="47"/>
      <c r="E499" s="42"/>
      <c r="F499" s="42"/>
      <c r="G499" s="42"/>
      <c r="H499" s="42"/>
      <c r="I499" s="42"/>
      <c r="J499" s="42"/>
      <c r="K499" s="42"/>
      <c r="L499" s="30"/>
      <c r="M499" s="30"/>
      <c r="N499" s="30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</row>
    <row r="500" spans="1:27" ht="15" x14ac:dyDescent="0.15">
      <c r="A500" s="54"/>
      <c r="B500" s="55"/>
      <c r="C500" s="46"/>
      <c r="D500" s="47"/>
      <c r="E500" s="42"/>
      <c r="F500" s="42"/>
      <c r="G500" s="42"/>
      <c r="H500" s="42"/>
      <c r="I500" s="42"/>
      <c r="J500" s="42"/>
      <c r="K500" s="42"/>
      <c r="L500" s="30"/>
      <c r="M500" s="30"/>
      <c r="N500" s="30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</row>
    <row r="501" spans="1:27" ht="15" x14ac:dyDescent="0.15">
      <c r="A501" s="54"/>
      <c r="B501" s="55"/>
      <c r="C501" s="46"/>
      <c r="D501" s="47"/>
      <c r="E501" s="42"/>
      <c r="F501" s="42"/>
      <c r="G501" s="42"/>
      <c r="H501" s="42"/>
      <c r="I501" s="42"/>
      <c r="J501" s="42"/>
      <c r="K501" s="42"/>
      <c r="L501" s="30"/>
      <c r="M501" s="30"/>
      <c r="N501" s="30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</row>
    <row r="502" spans="1:27" ht="15" x14ac:dyDescent="0.15">
      <c r="A502" s="54"/>
      <c r="B502" s="55"/>
      <c r="C502" s="46"/>
      <c r="D502" s="47"/>
      <c r="E502" s="42"/>
      <c r="F502" s="42"/>
      <c r="G502" s="42"/>
      <c r="H502" s="42"/>
      <c r="I502" s="42"/>
      <c r="J502" s="42"/>
      <c r="K502" s="42"/>
      <c r="L502" s="30"/>
      <c r="M502" s="30"/>
      <c r="N502" s="30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</row>
    <row r="503" spans="1:27" ht="15" x14ac:dyDescent="0.15">
      <c r="A503" s="54"/>
      <c r="B503" s="55"/>
      <c r="C503" s="46"/>
      <c r="D503" s="47"/>
      <c r="E503" s="42"/>
      <c r="F503" s="42"/>
      <c r="G503" s="42"/>
      <c r="H503" s="42"/>
      <c r="I503" s="42"/>
      <c r="J503" s="42"/>
      <c r="K503" s="42"/>
      <c r="L503" s="30"/>
      <c r="M503" s="30"/>
      <c r="N503" s="30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</row>
    <row r="504" spans="1:27" ht="15" x14ac:dyDescent="0.15">
      <c r="A504" s="54"/>
      <c r="B504" s="55"/>
      <c r="C504" s="46"/>
      <c r="D504" s="47"/>
      <c r="E504" s="42"/>
      <c r="F504" s="42"/>
      <c r="G504" s="42"/>
      <c r="H504" s="42"/>
      <c r="I504" s="42"/>
      <c r="J504" s="42"/>
      <c r="K504" s="42"/>
      <c r="L504" s="30"/>
      <c r="M504" s="30"/>
      <c r="N504" s="30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</row>
    <row r="505" spans="1:27" ht="15" x14ac:dyDescent="0.15">
      <c r="A505" s="54"/>
      <c r="B505" s="55"/>
      <c r="C505" s="46"/>
      <c r="D505" s="47"/>
      <c r="E505" s="42"/>
      <c r="F505" s="42"/>
      <c r="G505" s="42"/>
      <c r="H505" s="42"/>
      <c r="I505" s="42"/>
      <c r="J505" s="42"/>
      <c r="K505" s="42"/>
      <c r="L505" s="30"/>
      <c r="M505" s="30"/>
      <c r="N505" s="30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</row>
    <row r="506" spans="1:27" ht="15" x14ac:dyDescent="0.15">
      <c r="A506" s="54"/>
      <c r="B506" s="55"/>
      <c r="C506" s="46"/>
      <c r="D506" s="47"/>
      <c r="E506" s="42"/>
      <c r="F506" s="42"/>
      <c r="G506" s="42"/>
      <c r="H506" s="42"/>
      <c r="I506" s="42"/>
      <c r="J506" s="42"/>
      <c r="K506" s="42"/>
      <c r="L506" s="30"/>
      <c r="M506" s="30"/>
      <c r="N506" s="30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</row>
    <row r="507" spans="1:27" ht="15" x14ac:dyDescent="0.15">
      <c r="A507" s="54"/>
      <c r="B507" s="55"/>
      <c r="C507" s="46"/>
      <c r="D507" s="47"/>
      <c r="E507" s="42"/>
      <c r="F507" s="42"/>
      <c r="G507" s="42"/>
      <c r="H507" s="42"/>
      <c r="I507" s="42"/>
      <c r="J507" s="42"/>
      <c r="K507" s="42"/>
      <c r="L507" s="30"/>
      <c r="M507" s="30"/>
      <c r="N507" s="30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</row>
    <row r="508" spans="1:27" ht="15" x14ac:dyDescent="0.15">
      <c r="A508" s="54"/>
      <c r="B508" s="55"/>
      <c r="C508" s="46"/>
      <c r="D508" s="47"/>
      <c r="E508" s="42"/>
      <c r="F508" s="42"/>
      <c r="G508" s="42"/>
      <c r="H508" s="42"/>
      <c r="I508" s="42"/>
      <c r="J508" s="42"/>
      <c r="K508" s="42"/>
      <c r="L508" s="30"/>
      <c r="M508" s="30"/>
      <c r="N508" s="30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</row>
    <row r="509" spans="1:27" ht="15" x14ac:dyDescent="0.15">
      <c r="A509" s="54"/>
      <c r="B509" s="55"/>
      <c r="C509" s="46"/>
      <c r="D509" s="47"/>
      <c r="E509" s="42"/>
      <c r="F509" s="42"/>
      <c r="G509" s="42"/>
      <c r="H509" s="42"/>
      <c r="I509" s="42"/>
      <c r="J509" s="42"/>
      <c r="K509" s="42"/>
      <c r="L509" s="30"/>
      <c r="M509" s="30"/>
      <c r="N509" s="30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</row>
    <row r="510" spans="1:27" ht="15" x14ac:dyDescent="0.15">
      <c r="A510" s="54"/>
      <c r="B510" s="55"/>
      <c r="C510" s="46"/>
      <c r="D510" s="47"/>
      <c r="E510" s="42"/>
      <c r="F510" s="42"/>
      <c r="G510" s="42"/>
      <c r="H510" s="42"/>
      <c r="I510" s="42"/>
      <c r="J510" s="42"/>
      <c r="K510" s="42"/>
      <c r="L510" s="30"/>
      <c r="M510" s="30"/>
      <c r="N510" s="30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</row>
    <row r="511" spans="1:27" ht="15" x14ac:dyDescent="0.15">
      <c r="A511" s="54"/>
      <c r="B511" s="55"/>
      <c r="C511" s="46"/>
      <c r="D511" s="47"/>
      <c r="E511" s="42"/>
      <c r="F511" s="42"/>
      <c r="G511" s="42"/>
      <c r="H511" s="42"/>
      <c r="I511" s="42"/>
      <c r="J511" s="42"/>
      <c r="K511" s="42"/>
      <c r="L511" s="30"/>
      <c r="M511" s="30"/>
      <c r="N511" s="30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</row>
    <row r="512" spans="1:27" ht="15" x14ac:dyDescent="0.15">
      <c r="A512" s="54"/>
      <c r="B512" s="55"/>
      <c r="C512" s="46"/>
      <c r="D512" s="47"/>
      <c r="E512" s="42"/>
      <c r="F512" s="42"/>
      <c r="G512" s="42"/>
      <c r="H512" s="42"/>
      <c r="I512" s="42"/>
      <c r="J512" s="42"/>
      <c r="K512" s="42"/>
      <c r="L512" s="30"/>
      <c r="M512" s="30"/>
      <c r="N512" s="30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</row>
    <row r="513" spans="1:27" ht="15" x14ac:dyDescent="0.15">
      <c r="A513" s="54"/>
      <c r="B513" s="55"/>
      <c r="C513" s="46"/>
      <c r="D513" s="47"/>
      <c r="E513" s="42"/>
      <c r="F513" s="42"/>
      <c r="G513" s="42"/>
      <c r="H513" s="42"/>
      <c r="I513" s="42"/>
      <c r="J513" s="42"/>
      <c r="K513" s="42"/>
      <c r="L513" s="30"/>
      <c r="M513" s="30"/>
      <c r="N513" s="30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</row>
    <row r="514" spans="1:27" ht="15" x14ac:dyDescent="0.15">
      <c r="A514" s="54"/>
      <c r="B514" s="55"/>
      <c r="C514" s="46"/>
      <c r="D514" s="47"/>
      <c r="E514" s="42"/>
      <c r="F514" s="42"/>
      <c r="G514" s="42"/>
      <c r="H514" s="42"/>
      <c r="I514" s="42"/>
      <c r="J514" s="42"/>
      <c r="K514" s="42"/>
      <c r="L514" s="30"/>
      <c r="M514" s="30"/>
      <c r="N514" s="30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</row>
    <row r="515" spans="1:27" ht="15" x14ac:dyDescent="0.15">
      <c r="A515" s="54"/>
      <c r="B515" s="55"/>
      <c r="C515" s="46"/>
      <c r="D515" s="47"/>
      <c r="E515" s="42"/>
      <c r="F515" s="42"/>
      <c r="G515" s="42"/>
      <c r="H515" s="42"/>
      <c r="I515" s="42"/>
      <c r="J515" s="42"/>
      <c r="K515" s="42"/>
      <c r="L515" s="30"/>
      <c r="M515" s="30"/>
      <c r="N515" s="30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</row>
    <row r="516" spans="1:27" ht="15" x14ac:dyDescent="0.15">
      <c r="A516" s="54"/>
      <c r="B516" s="55"/>
      <c r="C516" s="46"/>
      <c r="D516" s="47"/>
      <c r="E516" s="42"/>
      <c r="F516" s="42"/>
      <c r="G516" s="42"/>
      <c r="H516" s="42"/>
      <c r="I516" s="42"/>
      <c r="J516" s="42"/>
      <c r="K516" s="42"/>
      <c r="L516" s="30"/>
      <c r="M516" s="30"/>
      <c r="N516" s="30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</row>
    <row r="517" spans="1:27" ht="15" x14ac:dyDescent="0.15">
      <c r="A517" s="54"/>
      <c r="B517" s="55"/>
      <c r="C517" s="46"/>
      <c r="D517" s="47"/>
      <c r="E517" s="42"/>
      <c r="F517" s="42"/>
      <c r="G517" s="42"/>
      <c r="H517" s="42"/>
      <c r="I517" s="42"/>
      <c r="J517" s="42"/>
      <c r="K517" s="42"/>
      <c r="L517" s="30"/>
      <c r="M517" s="30"/>
      <c r="N517" s="30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</row>
    <row r="518" spans="1:27" ht="15" x14ac:dyDescent="0.15">
      <c r="A518" s="54"/>
      <c r="B518" s="55"/>
      <c r="C518" s="46"/>
      <c r="D518" s="47"/>
      <c r="E518" s="42"/>
      <c r="F518" s="42"/>
      <c r="G518" s="42"/>
      <c r="H518" s="42"/>
      <c r="I518" s="42"/>
      <c r="J518" s="42"/>
      <c r="K518" s="42"/>
      <c r="L518" s="30"/>
      <c r="M518" s="30"/>
      <c r="N518" s="30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</row>
    <row r="519" spans="1:27" ht="15" x14ac:dyDescent="0.15">
      <c r="A519" s="54"/>
      <c r="B519" s="55"/>
      <c r="C519" s="46"/>
      <c r="D519" s="47"/>
      <c r="E519" s="42"/>
      <c r="F519" s="42"/>
      <c r="G519" s="42"/>
      <c r="H519" s="42"/>
      <c r="I519" s="42"/>
      <c r="J519" s="42"/>
      <c r="K519" s="42"/>
      <c r="L519" s="30"/>
      <c r="M519" s="30"/>
      <c r="N519" s="30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</row>
    <row r="520" spans="1:27" ht="15" x14ac:dyDescent="0.15">
      <c r="A520" s="54"/>
      <c r="B520" s="55"/>
      <c r="C520" s="46"/>
      <c r="D520" s="47"/>
      <c r="E520" s="42"/>
      <c r="F520" s="42"/>
      <c r="G520" s="42"/>
      <c r="H520" s="42"/>
      <c r="I520" s="42"/>
      <c r="J520" s="42"/>
      <c r="K520" s="42"/>
      <c r="L520" s="30"/>
      <c r="M520" s="30"/>
      <c r="N520" s="30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</row>
    <row r="521" spans="1:27" ht="15" x14ac:dyDescent="0.15">
      <c r="A521" s="54"/>
      <c r="B521" s="55"/>
      <c r="C521" s="46"/>
      <c r="D521" s="47"/>
      <c r="E521" s="42"/>
      <c r="F521" s="42"/>
      <c r="G521" s="42"/>
      <c r="H521" s="42"/>
      <c r="I521" s="42"/>
      <c r="J521" s="42"/>
      <c r="K521" s="42"/>
      <c r="L521" s="30"/>
      <c r="M521" s="30"/>
      <c r="N521" s="30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</row>
    <row r="522" spans="1:27" ht="15" x14ac:dyDescent="0.15">
      <c r="A522" s="54"/>
      <c r="B522" s="55"/>
      <c r="C522" s="46"/>
      <c r="D522" s="47"/>
      <c r="E522" s="42"/>
      <c r="F522" s="42"/>
      <c r="G522" s="42"/>
      <c r="H522" s="42"/>
      <c r="I522" s="42"/>
      <c r="J522" s="42"/>
      <c r="K522" s="42"/>
      <c r="L522" s="30"/>
      <c r="M522" s="30"/>
      <c r="N522" s="30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</row>
    <row r="523" spans="1:27" ht="15" x14ac:dyDescent="0.15">
      <c r="A523" s="54"/>
      <c r="B523" s="55"/>
      <c r="C523" s="46"/>
      <c r="D523" s="47"/>
      <c r="E523" s="42"/>
      <c r="F523" s="42"/>
      <c r="G523" s="42"/>
      <c r="H523" s="42"/>
      <c r="I523" s="42"/>
      <c r="J523" s="42"/>
      <c r="K523" s="42"/>
      <c r="L523" s="30"/>
      <c r="M523" s="30"/>
      <c r="N523" s="30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</row>
    <row r="524" spans="1:27" ht="15" x14ac:dyDescent="0.15">
      <c r="A524" s="54"/>
      <c r="B524" s="55"/>
      <c r="C524" s="46"/>
      <c r="D524" s="47"/>
      <c r="E524" s="42"/>
      <c r="F524" s="42"/>
      <c r="G524" s="42"/>
      <c r="H524" s="42"/>
      <c r="I524" s="42"/>
      <c r="J524" s="42"/>
      <c r="K524" s="42"/>
      <c r="L524" s="30"/>
      <c r="M524" s="30"/>
      <c r="N524" s="30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</row>
    <row r="525" spans="1:27" ht="15" x14ac:dyDescent="0.15">
      <c r="A525" s="54"/>
      <c r="B525" s="55"/>
      <c r="C525" s="46"/>
      <c r="D525" s="47"/>
      <c r="E525" s="42"/>
      <c r="F525" s="42"/>
      <c r="G525" s="42"/>
      <c r="H525" s="42"/>
      <c r="I525" s="42"/>
      <c r="J525" s="42"/>
      <c r="K525" s="42"/>
      <c r="L525" s="30"/>
      <c r="M525" s="30"/>
      <c r="N525" s="30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</row>
    <row r="526" spans="1:27" ht="15" x14ac:dyDescent="0.15">
      <c r="A526" s="54"/>
      <c r="B526" s="55"/>
      <c r="C526" s="46"/>
      <c r="D526" s="47"/>
      <c r="E526" s="42"/>
      <c r="F526" s="42"/>
      <c r="G526" s="42"/>
      <c r="H526" s="42"/>
      <c r="I526" s="42"/>
      <c r="J526" s="42"/>
      <c r="K526" s="42"/>
      <c r="L526" s="30"/>
      <c r="M526" s="30"/>
      <c r="N526" s="30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</row>
    <row r="527" spans="1:27" ht="15" x14ac:dyDescent="0.15">
      <c r="A527" s="54"/>
      <c r="B527" s="55"/>
      <c r="C527" s="46"/>
      <c r="D527" s="47"/>
      <c r="E527" s="42"/>
      <c r="F527" s="42"/>
      <c r="G527" s="42"/>
      <c r="H527" s="42"/>
      <c r="I527" s="42"/>
      <c r="J527" s="42"/>
      <c r="K527" s="42"/>
      <c r="L527" s="30"/>
      <c r="M527" s="30"/>
      <c r="N527" s="30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</row>
    <row r="528" spans="1:27" ht="15" x14ac:dyDescent="0.15">
      <c r="A528" s="54"/>
      <c r="B528" s="55"/>
      <c r="C528" s="46"/>
      <c r="D528" s="47"/>
      <c r="E528" s="42"/>
      <c r="F528" s="42"/>
      <c r="G528" s="42"/>
      <c r="H528" s="42"/>
      <c r="I528" s="42"/>
      <c r="J528" s="42"/>
      <c r="K528" s="42"/>
      <c r="L528" s="30"/>
      <c r="M528" s="30"/>
      <c r="N528" s="30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</row>
    <row r="529" spans="1:27" ht="15" x14ac:dyDescent="0.15">
      <c r="A529" s="54"/>
      <c r="B529" s="55"/>
      <c r="C529" s="46"/>
      <c r="D529" s="47"/>
      <c r="E529" s="42"/>
      <c r="F529" s="42"/>
      <c r="G529" s="42"/>
      <c r="H529" s="42"/>
      <c r="I529" s="42"/>
      <c r="J529" s="42"/>
      <c r="K529" s="42"/>
      <c r="L529" s="30"/>
      <c r="M529" s="30"/>
      <c r="N529" s="30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</row>
    <row r="530" spans="1:27" ht="15" x14ac:dyDescent="0.15">
      <c r="A530" s="54"/>
      <c r="B530" s="55"/>
      <c r="C530" s="46"/>
      <c r="D530" s="47"/>
      <c r="E530" s="42"/>
      <c r="F530" s="42"/>
      <c r="G530" s="42"/>
      <c r="H530" s="42"/>
      <c r="I530" s="42"/>
      <c r="J530" s="42"/>
      <c r="K530" s="42"/>
      <c r="L530" s="30"/>
      <c r="M530" s="30"/>
      <c r="N530" s="30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</row>
    <row r="531" spans="1:27" ht="15" x14ac:dyDescent="0.15">
      <c r="A531" s="54"/>
      <c r="B531" s="55"/>
      <c r="C531" s="46"/>
      <c r="D531" s="47"/>
      <c r="E531" s="42"/>
      <c r="F531" s="42"/>
      <c r="G531" s="42"/>
      <c r="H531" s="42"/>
      <c r="I531" s="42"/>
      <c r="J531" s="42"/>
      <c r="K531" s="42"/>
      <c r="L531" s="30"/>
      <c r="M531" s="30"/>
      <c r="N531" s="30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</row>
    <row r="532" spans="1:27" ht="15" x14ac:dyDescent="0.15">
      <c r="A532" s="54"/>
      <c r="B532" s="55"/>
      <c r="C532" s="46"/>
      <c r="D532" s="47"/>
      <c r="E532" s="42"/>
      <c r="F532" s="42"/>
      <c r="G532" s="42"/>
      <c r="H532" s="42"/>
      <c r="I532" s="42"/>
      <c r="J532" s="42"/>
      <c r="K532" s="42"/>
      <c r="L532" s="30"/>
      <c r="M532" s="30"/>
      <c r="N532" s="30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</row>
    <row r="533" spans="1:27" ht="15" x14ac:dyDescent="0.15">
      <c r="A533" s="54"/>
      <c r="B533" s="55"/>
      <c r="C533" s="46"/>
      <c r="D533" s="47"/>
      <c r="E533" s="42"/>
      <c r="F533" s="42"/>
      <c r="G533" s="42"/>
      <c r="H533" s="42"/>
      <c r="I533" s="42"/>
      <c r="J533" s="42"/>
      <c r="K533" s="42"/>
      <c r="L533" s="30"/>
      <c r="M533" s="30"/>
      <c r="N533" s="30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</row>
    <row r="534" spans="1:27" ht="15" x14ac:dyDescent="0.15">
      <c r="A534" s="54"/>
      <c r="B534" s="55"/>
      <c r="C534" s="46"/>
      <c r="D534" s="47"/>
      <c r="E534" s="42"/>
      <c r="F534" s="42"/>
      <c r="G534" s="42"/>
      <c r="H534" s="42"/>
      <c r="I534" s="42"/>
      <c r="J534" s="42"/>
      <c r="K534" s="42"/>
      <c r="L534" s="30"/>
      <c r="M534" s="30"/>
      <c r="N534" s="30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</row>
    <row r="535" spans="1:27" ht="15" x14ac:dyDescent="0.15">
      <c r="A535" s="54"/>
      <c r="B535" s="55"/>
      <c r="C535" s="46"/>
      <c r="D535" s="47"/>
      <c r="E535" s="42"/>
      <c r="F535" s="42"/>
      <c r="G535" s="42"/>
      <c r="H535" s="42"/>
      <c r="I535" s="42"/>
      <c r="J535" s="42"/>
      <c r="K535" s="42"/>
      <c r="L535" s="30"/>
      <c r="M535" s="30"/>
      <c r="N535" s="30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  <c r="AA535" s="31"/>
    </row>
    <row r="536" spans="1:27" ht="15" x14ac:dyDescent="0.15">
      <c r="A536" s="54"/>
      <c r="B536" s="55"/>
      <c r="C536" s="46"/>
      <c r="D536" s="47"/>
      <c r="E536" s="42"/>
      <c r="F536" s="42"/>
      <c r="G536" s="42"/>
      <c r="H536" s="42"/>
      <c r="I536" s="42"/>
      <c r="J536" s="42"/>
      <c r="K536" s="42"/>
      <c r="L536" s="30"/>
      <c r="M536" s="30"/>
      <c r="N536" s="30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  <c r="AA536" s="31"/>
    </row>
    <row r="537" spans="1:27" ht="15" x14ac:dyDescent="0.15">
      <c r="A537" s="54"/>
      <c r="B537" s="55"/>
      <c r="C537" s="46"/>
      <c r="D537" s="47"/>
      <c r="E537" s="42"/>
      <c r="F537" s="42"/>
      <c r="G537" s="42"/>
      <c r="H537" s="42"/>
      <c r="I537" s="42"/>
      <c r="J537" s="42"/>
      <c r="K537" s="42"/>
      <c r="L537" s="30"/>
      <c r="M537" s="30"/>
      <c r="N537" s="30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  <c r="AA537" s="31"/>
    </row>
    <row r="538" spans="1:27" ht="15" x14ac:dyDescent="0.15">
      <c r="A538" s="54"/>
      <c r="B538" s="55"/>
      <c r="C538" s="46"/>
      <c r="D538" s="47"/>
      <c r="E538" s="42"/>
      <c r="F538" s="42"/>
      <c r="G538" s="42"/>
      <c r="H538" s="42"/>
      <c r="I538" s="42"/>
      <c r="J538" s="42"/>
      <c r="K538" s="42"/>
      <c r="L538" s="30"/>
      <c r="M538" s="30"/>
      <c r="N538" s="30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  <c r="AA538" s="31"/>
    </row>
    <row r="539" spans="1:27" ht="15" x14ac:dyDescent="0.15">
      <c r="A539" s="54"/>
      <c r="B539" s="55"/>
      <c r="C539" s="46"/>
      <c r="D539" s="47"/>
      <c r="E539" s="42"/>
      <c r="F539" s="42"/>
      <c r="G539" s="42"/>
      <c r="H539" s="42"/>
      <c r="I539" s="42"/>
      <c r="J539" s="42"/>
      <c r="K539" s="42"/>
      <c r="L539" s="30"/>
      <c r="M539" s="30"/>
      <c r="N539" s="30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  <c r="AA539" s="31"/>
    </row>
    <row r="540" spans="1:27" ht="15" x14ac:dyDescent="0.15">
      <c r="A540" s="54"/>
      <c r="B540" s="55"/>
      <c r="C540" s="46"/>
      <c r="D540" s="47"/>
      <c r="E540" s="42"/>
      <c r="F540" s="42"/>
      <c r="G540" s="42"/>
      <c r="H540" s="42"/>
      <c r="I540" s="42"/>
      <c r="J540" s="42"/>
      <c r="K540" s="42"/>
      <c r="L540" s="30"/>
      <c r="M540" s="30"/>
      <c r="N540" s="30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  <c r="AA540" s="31"/>
    </row>
    <row r="541" spans="1:27" ht="15" x14ac:dyDescent="0.15">
      <c r="A541" s="54"/>
      <c r="B541" s="55"/>
      <c r="C541" s="46"/>
      <c r="D541" s="47"/>
      <c r="E541" s="42"/>
      <c r="F541" s="42"/>
      <c r="G541" s="42"/>
      <c r="H541" s="42"/>
      <c r="I541" s="42"/>
      <c r="J541" s="42"/>
      <c r="K541" s="42"/>
      <c r="L541" s="30"/>
      <c r="M541" s="30"/>
      <c r="N541" s="30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  <c r="AA541" s="31"/>
    </row>
    <row r="542" spans="1:27" ht="15" x14ac:dyDescent="0.15">
      <c r="A542" s="54"/>
      <c r="B542" s="55"/>
      <c r="C542" s="46"/>
      <c r="D542" s="47"/>
      <c r="E542" s="42"/>
      <c r="F542" s="42"/>
      <c r="G542" s="42"/>
      <c r="H542" s="42"/>
      <c r="I542" s="42"/>
      <c r="J542" s="42"/>
      <c r="K542" s="42"/>
      <c r="L542" s="30"/>
      <c r="M542" s="30"/>
      <c r="N542" s="30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  <c r="AA542" s="31"/>
    </row>
    <row r="543" spans="1:27" ht="15" x14ac:dyDescent="0.15">
      <c r="A543" s="54"/>
      <c r="B543" s="55"/>
      <c r="C543" s="46"/>
      <c r="D543" s="47"/>
      <c r="E543" s="42"/>
      <c r="F543" s="42"/>
      <c r="G543" s="42"/>
      <c r="H543" s="42"/>
      <c r="I543" s="42"/>
      <c r="J543" s="42"/>
      <c r="K543" s="42"/>
      <c r="L543" s="30"/>
      <c r="M543" s="30"/>
      <c r="N543" s="30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  <c r="AA543" s="31"/>
    </row>
    <row r="544" spans="1:27" ht="15" x14ac:dyDescent="0.15">
      <c r="A544" s="54"/>
      <c r="B544" s="55"/>
      <c r="C544" s="46"/>
      <c r="D544" s="47"/>
      <c r="E544" s="42"/>
      <c r="F544" s="42"/>
      <c r="G544" s="42"/>
      <c r="H544" s="42"/>
      <c r="I544" s="42"/>
      <c r="J544" s="42"/>
      <c r="K544" s="42"/>
      <c r="L544" s="30"/>
      <c r="M544" s="30"/>
      <c r="N544" s="30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  <c r="AA544" s="31"/>
    </row>
    <row r="545" spans="1:27" ht="15" x14ac:dyDescent="0.15">
      <c r="A545" s="54"/>
      <c r="B545" s="55"/>
      <c r="C545" s="46"/>
      <c r="D545" s="47"/>
      <c r="E545" s="42"/>
      <c r="F545" s="42"/>
      <c r="G545" s="42"/>
      <c r="H545" s="42"/>
      <c r="I545" s="42"/>
      <c r="J545" s="42"/>
      <c r="K545" s="42"/>
      <c r="L545" s="30"/>
      <c r="M545" s="30"/>
      <c r="N545" s="30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  <c r="AA545" s="31"/>
    </row>
    <row r="546" spans="1:27" ht="15" x14ac:dyDescent="0.15">
      <c r="A546" s="54"/>
      <c r="B546" s="55"/>
      <c r="C546" s="46"/>
      <c r="D546" s="47"/>
      <c r="E546" s="42"/>
      <c r="F546" s="42"/>
      <c r="G546" s="42"/>
      <c r="H546" s="42"/>
      <c r="I546" s="42"/>
      <c r="J546" s="42"/>
      <c r="K546" s="42"/>
      <c r="L546" s="30"/>
      <c r="M546" s="30"/>
      <c r="N546" s="30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  <c r="AA546" s="31"/>
    </row>
    <row r="547" spans="1:27" ht="15" x14ac:dyDescent="0.15">
      <c r="A547" s="54"/>
      <c r="B547" s="55"/>
      <c r="C547" s="46"/>
      <c r="D547" s="47"/>
      <c r="E547" s="42"/>
      <c r="F547" s="42"/>
      <c r="G547" s="42"/>
      <c r="H547" s="42"/>
      <c r="I547" s="42"/>
      <c r="J547" s="42"/>
      <c r="K547" s="42"/>
      <c r="L547" s="30"/>
      <c r="M547" s="30"/>
      <c r="N547" s="30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  <c r="AA547" s="31"/>
    </row>
    <row r="548" spans="1:27" ht="15" x14ac:dyDescent="0.15">
      <c r="A548" s="54"/>
      <c r="B548" s="55"/>
      <c r="C548" s="46"/>
      <c r="D548" s="47"/>
      <c r="E548" s="42"/>
      <c r="F548" s="42"/>
      <c r="G548" s="42"/>
      <c r="H548" s="42"/>
      <c r="I548" s="42"/>
      <c r="J548" s="42"/>
      <c r="K548" s="42"/>
      <c r="L548" s="30"/>
      <c r="M548" s="30"/>
      <c r="N548" s="30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  <c r="AA548" s="31"/>
    </row>
    <row r="549" spans="1:27" ht="15" x14ac:dyDescent="0.15">
      <c r="A549" s="54"/>
      <c r="B549" s="55"/>
      <c r="C549" s="46"/>
      <c r="D549" s="47"/>
      <c r="E549" s="42"/>
      <c r="F549" s="42"/>
      <c r="G549" s="42"/>
      <c r="H549" s="42"/>
      <c r="I549" s="42"/>
      <c r="J549" s="42"/>
      <c r="K549" s="42"/>
      <c r="L549" s="30"/>
      <c r="M549" s="30"/>
      <c r="N549" s="30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  <c r="AA549" s="31"/>
    </row>
    <row r="550" spans="1:27" ht="15" x14ac:dyDescent="0.15">
      <c r="A550" s="54"/>
      <c r="B550" s="55"/>
      <c r="C550" s="46"/>
      <c r="D550" s="47"/>
      <c r="E550" s="42"/>
      <c r="F550" s="42"/>
      <c r="G550" s="42"/>
      <c r="H550" s="42"/>
      <c r="I550" s="42"/>
      <c r="J550" s="42"/>
      <c r="K550" s="42"/>
      <c r="L550" s="30"/>
      <c r="M550" s="30"/>
      <c r="N550" s="30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  <c r="AA550" s="31"/>
    </row>
    <row r="551" spans="1:27" ht="15" x14ac:dyDescent="0.15">
      <c r="A551" s="54"/>
      <c r="B551" s="55"/>
      <c r="C551" s="46"/>
      <c r="D551" s="47"/>
      <c r="E551" s="42"/>
      <c r="F551" s="42"/>
      <c r="G551" s="42"/>
      <c r="H551" s="42"/>
      <c r="I551" s="42"/>
      <c r="J551" s="42"/>
      <c r="K551" s="42"/>
      <c r="L551" s="30"/>
      <c r="M551" s="30"/>
      <c r="N551" s="30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  <c r="AA551" s="31"/>
    </row>
    <row r="552" spans="1:27" ht="15" x14ac:dyDescent="0.15">
      <c r="A552" s="54"/>
      <c r="B552" s="55"/>
      <c r="C552" s="46"/>
      <c r="D552" s="47"/>
      <c r="E552" s="42"/>
      <c r="F552" s="42"/>
      <c r="G552" s="42"/>
      <c r="H552" s="42"/>
      <c r="I552" s="42"/>
      <c r="J552" s="42"/>
      <c r="K552" s="42"/>
      <c r="L552" s="30"/>
      <c r="M552" s="30"/>
      <c r="N552" s="30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  <c r="AA552" s="31"/>
    </row>
    <row r="553" spans="1:27" ht="15" x14ac:dyDescent="0.15">
      <c r="A553" s="54"/>
      <c r="B553" s="55"/>
      <c r="C553" s="46"/>
      <c r="D553" s="47"/>
      <c r="E553" s="42"/>
      <c r="F553" s="42"/>
      <c r="G553" s="42"/>
      <c r="H553" s="42"/>
      <c r="I553" s="42"/>
      <c r="J553" s="42"/>
      <c r="K553" s="42"/>
      <c r="L553" s="30"/>
      <c r="M553" s="30"/>
      <c r="N553" s="30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</row>
    <row r="554" spans="1:27" ht="15" x14ac:dyDescent="0.15">
      <c r="A554" s="54"/>
      <c r="B554" s="55"/>
      <c r="C554" s="46"/>
      <c r="D554" s="47"/>
      <c r="E554" s="42"/>
      <c r="F554" s="42"/>
      <c r="G554" s="42"/>
      <c r="H554" s="42"/>
      <c r="I554" s="42"/>
      <c r="J554" s="42"/>
      <c r="K554" s="42"/>
      <c r="L554" s="30"/>
      <c r="M554" s="30"/>
      <c r="N554" s="30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</row>
    <row r="555" spans="1:27" ht="15" x14ac:dyDescent="0.15">
      <c r="A555" s="54"/>
      <c r="B555" s="55"/>
      <c r="C555" s="46"/>
      <c r="D555" s="47"/>
      <c r="E555" s="42"/>
      <c r="F555" s="42"/>
      <c r="G555" s="42"/>
      <c r="H555" s="42"/>
      <c r="I555" s="42"/>
      <c r="J555" s="42"/>
      <c r="K555" s="42"/>
      <c r="L555" s="30"/>
      <c r="M555" s="30"/>
      <c r="N555" s="30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</row>
    <row r="556" spans="1:27" ht="15" x14ac:dyDescent="0.15">
      <c r="A556" s="54"/>
      <c r="B556" s="55"/>
      <c r="C556" s="46"/>
      <c r="D556" s="47"/>
      <c r="E556" s="42"/>
      <c r="F556" s="42"/>
      <c r="G556" s="42"/>
      <c r="H556" s="42"/>
      <c r="I556" s="42"/>
      <c r="J556" s="42"/>
      <c r="K556" s="42"/>
      <c r="L556" s="30"/>
      <c r="M556" s="30"/>
      <c r="N556" s="30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</row>
    <row r="557" spans="1:27" ht="15" x14ac:dyDescent="0.15">
      <c r="A557" s="54"/>
      <c r="B557" s="55"/>
      <c r="C557" s="46"/>
      <c r="D557" s="47"/>
      <c r="E557" s="42"/>
      <c r="F557" s="42"/>
      <c r="G557" s="42"/>
      <c r="H557" s="42"/>
      <c r="I557" s="42"/>
      <c r="J557" s="42"/>
      <c r="K557" s="42"/>
      <c r="L557" s="30"/>
      <c r="M557" s="30"/>
      <c r="N557" s="30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</row>
    <row r="558" spans="1:27" ht="15" x14ac:dyDescent="0.15">
      <c r="A558" s="54"/>
      <c r="B558" s="55"/>
      <c r="C558" s="46"/>
      <c r="D558" s="47"/>
      <c r="E558" s="42"/>
      <c r="F558" s="42"/>
      <c r="G558" s="42"/>
      <c r="H558" s="42"/>
      <c r="I558" s="42"/>
      <c r="J558" s="42"/>
      <c r="K558" s="42"/>
      <c r="L558" s="30"/>
      <c r="M558" s="30"/>
      <c r="N558" s="30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</row>
    <row r="559" spans="1:27" ht="15" x14ac:dyDescent="0.15">
      <c r="A559" s="54"/>
      <c r="B559" s="55"/>
      <c r="C559" s="46"/>
      <c r="D559" s="47"/>
      <c r="E559" s="42"/>
      <c r="F559" s="42"/>
      <c r="G559" s="42"/>
      <c r="H559" s="42"/>
      <c r="I559" s="42"/>
      <c r="J559" s="42"/>
      <c r="K559" s="42"/>
      <c r="L559" s="30"/>
      <c r="M559" s="30"/>
      <c r="N559" s="30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</row>
    <row r="560" spans="1:27" ht="15" x14ac:dyDescent="0.15">
      <c r="A560" s="54"/>
      <c r="B560" s="55"/>
      <c r="C560" s="46"/>
      <c r="D560" s="47"/>
      <c r="E560" s="42"/>
      <c r="F560" s="42"/>
      <c r="G560" s="42"/>
      <c r="H560" s="42"/>
      <c r="I560" s="42"/>
      <c r="J560" s="42"/>
      <c r="K560" s="42"/>
      <c r="L560" s="30"/>
      <c r="M560" s="30"/>
      <c r="N560" s="30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</row>
    <row r="561" spans="1:27" ht="15" x14ac:dyDescent="0.15">
      <c r="A561" s="54"/>
      <c r="B561" s="55"/>
      <c r="C561" s="46"/>
      <c r="D561" s="47"/>
      <c r="E561" s="42"/>
      <c r="F561" s="42"/>
      <c r="G561" s="42"/>
      <c r="H561" s="42"/>
      <c r="I561" s="42"/>
      <c r="J561" s="42"/>
      <c r="K561" s="42"/>
      <c r="L561" s="30"/>
      <c r="M561" s="30"/>
      <c r="N561" s="30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</row>
    <row r="562" spans="1:27" ht="15" x14ac:dyDescent="0.15">
      <c r="A562" s="54"/>
      <c r="B562" s="55"/>
      <c r="C562" s="46"/>
      <c r="D562" s="47"/>
      <c r="E562" s="42"/>
      <c r="F562" s="42"/>
      <c r="G562" s="42"/>
      <c r="H562" s="42"/>
      <c r="I562" s="42"/>
      <c r="J562" s="42"/>
      <c r="K562" s="42"/>
      <c r="L562" s="30"/>
      <c r="M562" s="30"/>
      <c r="N562" s="30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</row>
    <row r="563" spans="1:27" ht="15" x14ac:dyDescent="0.15">
      <c r="A563" s="54"/>
      <c r="B563" s="55"/>
      <c r="C563" s="46"/>
      <c r="D563" s="47"/>
      <c r="E563" s="42"/>
      <c r="F563" s="42"/>
      <c r="G563" s="42"/>
      <c r="H563" s="42"/>
      <c r="I563" s="42"/>
      <c r="J563" s="42"/>
      <c r="K563" s="42"/>
      <c r="L563" s="30"/>
      <c r="M563" s="30"/>
      <c r="N563" s="30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</row>
    <row r="564" spans="1:27" ht="15" x14ac:dyDescent="0.15">
      <c r="A564" s="54"/>
      <c r="B564" s="55"/>
      <c r="C564" s="46"/>
      <c r="D564" s="47"/>
      <c r="E564" s="42"/>
      <c r="F564" s="42"/>
      <c r="G564" s="42"/>
      <c r="H564" s="42"/>
      <c r="I564" s="42"/>
      <c r="J564" s="42"/>
      <c r="K564" s="42"/>
      <c r="L564" s="30"/>
      <c r="M564" s="30"/>
      <c r="N564" s="30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</row>
    <row r="565" spans="1:27" ht="15" x14ac:dyDescent="0.15">
      <c r="A565" s="54"/>
      <c r="B565" s="55"/>
      <c r="C565" s="46"/>
      <c r="D565" s="47"/>
      <c r="E565" s="42"/>
      <c r="F565" s="42"/>
      <c r="G565" s="42"/>
      <c r="H565" s="42"/>
      <c r="I565" s="42"/>
      <c r="J565" s="42"/>
      <c r="K565" s="42"/>
      <c r="L565" s="30"/>
      <c r="M565" s="30"/>
      <c r="N565" s="30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</row>
    <row r="566" spans="1:27" ht="15" x14ac:dyDescent="0.15">
      <c r="A566" s="54"/>
      <c r="B566" s="55"/>
      <c r="C566" s="46"/>
      <c r="D566" s="47"/>
      <c r="E566" s="42"/>
      <c r="F566" s="42"/>
      <c r="G566" s="42"/>
      <c r="H566" s="42"/>
      <c r="I566" s="42"/>
      <c r="J566" s="42"/>
      <c r="K566" s="42"/>
      <c r="L566" s="30"/>
      <c r="M566" s="30"/>
      <c r="N566" s="30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</row>
    <row r="567" spans="1:27" ht="15" x14ac:dyDescent="0.15">
      <c r="A567" s="54"/>
      <c r="B567" s="55"/>
      <c r="C567" s="46"/>
      <c r="D567" s="47"/>
      <c r="E567" s="42"/>
      <c r="F567" s="42"/>
      <c r="G567" s="42"/>
      <c r="H567" s="42"/>
      <c r="I567" s="42"/>
      <c r="J567" s="42"/>
      <c r="K567" s="42"/>
      <c r="L567" s="30"/>
      <c r="M567" s="30"/>
      <c r="N567" s="30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</row>
    <row r="568" spans="1:27" ht="15" x14ac:dyDescent="0.15">
      <c r="A568" s="54"/>
      <c r="B568" s="55"/>
      <c r="C568" s="46"/>
      <c r="D568" s="47"/>
      <c r="E568" s="42"/>
      <c r="F568" s="42"/>
      <c r="G568" s="42"/>
      <c r="H568" s="42"/>
      <c r="I568" s="42"/>
      <c r="J568" s="42"/>
      <c r="K568" s="42"/>
      <c r="L568" s="30"/>
      <c r="M568" s="30"/>
      <c r="N568" s="30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</row>
    <row r="569" spans="1:27" ht="15" x14ac:dyDescent="0.15">
      <c r="A569" s="54"/>
      <c r="B569" s="55"/>
      <c r="C569" s="46"/>
      <c r="D569" s="47"/>
      <c r="E569" s="42"/>
      <c r="F569" s="42"/>
      <c r="G569" s="42"/>
      <c r="H569" s="42"/>
      <c r="I569" s="42"/>
      <c r="J569" s="42"/>
      <c r="K569" s="42"/>
      <c r="L569" s="30"/>
      <c r="M569" s="30"/>
      <c r="N569" s="30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  <c r="AA569" s="31"/>
    </row>
    <row r="570" spans="1:27" ht="15" x14ac:dyDescent="0.15">
      <c r="A570" s="54"/>
      <c r="B570" s="55"/>
      <c r="C570" s="46"/>
      <c r="D570" s="47"/>
      <c r="E570" s="42"/>
      <c r="F570" s="42"/>
      <c r="G570" s="42"/>
      <c r="H570" s="42"/>
      <c r="I570" s="42"/>
      <c r="J570" s="42"/>
      <c r="K570" s="42"/>
      <c r="L570" s="30"/>
      <c r="M570" s="30"/>
      <c r="N570" s="30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  <c r="AA570" s="31"/>
    </row>
    <row r="571" spans="1:27" ht="15" x14ac:dyDescent="0.15">
      <c r="A571" s="54"/>
      <c r="B571" s="55"/>
      <c r="C571" s="46"/>
      <c r="D571" s="47"/>
      <c r="E571" s="42"/>
      <c r="F571" s="42"/>
      <c r="G571" s="42"/>
      <c r="H571" s="42"/>
      <c r="I571" s="42"/>
      <c r="J571" s="42"/>
      <c r="K571" s="42"/>
      <c r="L571" s="30"/>
      <c r="M571" s="30"/>
      <c r="N571" s="30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  <c r="AA571" s="31"/>
    </row>
    <row r="572" spans="1:27" ht="15" x14ac:dyDescent="0.15">
      <c r="A572" s="54"/>
      <c r="B572" s="55"/>
      <c r="C572" s="46"/>
      <c r="D572" s="47"/>
      <c r="E572" s="42"/>
      <c r="F572" s="42"/>
      <c r="G572" s="42"/>
      <c r="H572" s="42"/>
      <c r="I572" s="42"/>
      <c r="J572" s="42"/>
      <c r="K572" s="42"/>
      <c r="L572" s="30"/>
      <c r="M572" s="30"/>
      <c r="N572" s="30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  <c r="AA572" s="31"/>
    </row>
    <row r="573" spans="1:27" ht="15" x14ac:dyDescent="0.15">
      <c r="A573" s="54"/>
      <c r="B573" s="55"/>
      <c r="C573" s="46"/>
      <c r="D573" s="47"/>
      <c r="E573" s="42"/>
      <c r="F573" s="42"/>
      <c r="G573" s="42"/>
      <c r="H573" s="42"/>
      <c r="I573" s="42"/>
      <c r="J573" s="42"/>
      <c r="K573" s="42"/>
      <c r="L573" s="30"/>
      <c r="M573" s="30"/>
      <c r="N573" s="30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  <c r="AA573" s="31"/>
    </row>
    <row r="574" spans="1:27" ht="15" x14ac:dyDescent="0.15">
      <c r="A574" s="54"/>
      <c r="B574" s="55"/>
      <c r="C574" s="46"/>
      <c r="D574" s="47"/>
      <c r="E574" s="42"/>
      <c r="F574" s="42"/>
      <c r="G574" s="42"/>
      <c r="H574" s="42"/>
      <c r="I574" s="42"/>
      <c r="J574" s="42"/>
      <c r="K574" s="42"/>
      <c r="L574" s="30"/>
      <c r="M574" s="30"/>
      <c r="N574" s="30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  <c r="AA574" s="31"/>
    </row>
    <row r="575" spans="1:27" ht="15" x14ac:dyDescent="0.15">
      <c r="A575" s="54"/>
      <c r="B575" s="55"/>
      <c r="C575" s="46"/>
      <c r="D575" s="47"/>
      <c r="E575" s="42"/>
      <c r="F575" s="42"/>
      <c r="G575" s="42"/>
      <c r="H575" s="42"/>
      <c r="I575" s="42"/>
      <c r="J575" s="42"/>
      <c r="K575" s="42"/>
      <c r="L575" s="30"/>
      <c r="M575" s="30"/>
      <c r="N575" s="30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  <c r="AA575" s="31"/>
    </row>
    <row r="576" spans="1:27" ht="15" x14ac:dyDescent="0.15">
      <c r="A576" s="54"/>
      <c r="B576" s="55"/>
      <c r="C576" s="46"/>
      <c r="D576" s="47"/>
      <c r="E576" s="42"/>
      <c r="F576" s="42"/>
      <c r="G576" s="42"/>
      <c r="H576" s="42"/>
      <c r="I576" s="42"/>
      <c r="J576" s="42"/>
      <c r="K576" s="42"/>
      <c r="L576" s="30"/>
      <c r="M576" s="30"/>
      <c r="N576" s="30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  <c r="AA576" s="31"/>
    </row>
    <row r="577" spans="1:27" ht="15" x14ac:dyDescent="0.15">
      <c r="A577" s="54"/>
      <c r="B577" s="55"/>
      <c r="C577" s="46"/>
      <c r="D577" s="47"/>
      <c r="E577" s="42"/>
      <c r="F577" s="42"/>
      <c r="G577" s="42"/>
      <c r="H577" s="42"/>
      <c r="I577" s="42"/>
      <c r="J577" s="42"/>
      <c r="K577" s="42"/>
      <c r="L577" s="30"/>
      <c r="M577" s="30"/>
      <c r="N577" s="30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  <c r="AA577" s="31"/>
    </row>
    <row r="578" spans="1:27" ht="15" x14ac:dyDescent="0.15">
      <c r="A578" s="54"/>
      <c r="B578" s="55"/>
      <c r="C578" s="46"/>
      <c r="D578" s="47"/>
      <c r="E578" s="42"/>
      <c r="F578" s="42"/>
      <c r="G578" s="42"/>
      <c r="H578" s="42"/>
      <c r="I578" s="42"/>
      <c r="J578" s="42"/>
      <c r="K578" s="42"/>
      <c r="L578" s="30"/>
      <c r="M578" s="30"/>
      <c r="N578" s="30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  <c r="AA578" s="31"/>
    </row>
    <row r="579" spans="1:27" ht="15" x14ac:dyDescent="0.15">
      <c r="A579" s="54"/>
      <c r="B579" s="55"/>
      <c r="C579" s="46"/>
      <c r="D579" s="47"/>
      <c r="E579" s="42"/>
      <c r="F579" s="42"/>
      <c r="G579" s="42"/>
      <c r="H579" s="42"/>
      <c r="I579" s="42"/>
      <c r="J579" s="42"/>
      <c r="K579" s="42"/>
      <c r="L579" s="30"/>
      <c r="M579" s="30"/>
      <c r="N579" s="30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  <c r="AA579" s="31"/>
    </row>
    <row r="580" spans="1:27" ht="15" x14ac:dyDescent="0.15">
      <c r="A580" s="54"/>
      <c r="B580" s="55"/>
      <c r="C580" s="46"/>
      <c r="D580" s="47"/>
      <c r="E580" s="42"/>
      <c r="F580" s="42"/>
      <c r="G580" s="42"/>
      <c r="H580" s="42"/>
      <c r="I580" s="42"/>
      <c r="J580" s="42"/>
      <c r="K580" s="42"/>
      <c r="L580" s="30"/>
      <c r="M580" s="30"/>
      <c r="N580" s="30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  <c r="AA580" s="31"/>
    </row>
    <row r="581" spans="1:27" ht="15" x14ac:dyDescent="0.15">
      <c r="A581" s="54"/>
      <c r="B581" s="55"/>
      <c r="C581" s="46"/>
      <c r="D581" s="47"/>
      <c r="E581" s="42"/>
      <c r="F581" s="42"/>
      <c r="G581" s="42"/>
      <c r="H581" s="42"/>
      <c r="I581" s="42"/>
      <c r="J581" s="42"/>
      <c r="K581" s="42"/>
      <c r="L581" s="30"/>
      <c r="M581" s="30"/>
      <c r="N581" s="30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  <c r="AA581" s="31"/>
    </row>
    <row r="582" spans="1:27" ht="15" x14ac:dyDescent="0.15">
      <c r="A582" s="54"/>
      <c r="B582" s="55"/>
      <c r="C582" s="46"/>
      <c r="D582" s="47"/>
      <c r="E582" s="42"/>
      <c r="F582" s="42"/>
      <c r="G582" s="42"/>
      <c r="H582" s="42"/>
      <c r="I582" s="42"/>
      <c r="J582" s="42"/>
      <c r="K582" s="42"/>
      <c r="L582" s="30"/>
      <c r="M582" s="30"/>
      <c r="N582" s="30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</row>
    <row r="583" spans="1:27" ht="15" x14ac:dyDescent="0.15">
      <c r="A583" s="54"/>
      <c r="B583" s="55"/>
      <c r="C583" s="46"/>
      <c r="D583" s="47"/>
      <c r="E583" s="42"/>
      <c r="F583" s="42"/>
      <c r="G583" s="42"/>
      <c r="H583" s="42"/>
      <c r="I583" s="42"/>
      <c r="J583" s="42"/>
      <c r="K583" s="42"/>
      <c r="L583" s="30"/>
      <c r="M583" s="30"/>
      <c r="N583" s="30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</row>
    <row r="584" spans="1:27" ht="15" x14ac:dyDescent="0.15">
      <c r="A584" s="54"/>
      <c r="B584" s="55"/>
      <c r="C584" s="46"/>
      <c r="D584" s="47"/>
      <c r="E584" s="42"/>
      <c r="F584" s="42"/>
      <c r="G584" s="42"/>
      <c r="H584" s="42"/>
      <c r="I584" s="42"/>
      <c r="J584" s="42"/>
      <c r="K584" s="42"/>
      <c r="L584" s="30"/>
      <c r="M584" s="30"/>
      <c r="N584" s="30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</row>
    <row r="585" spans="1:27" ht="15" x14ac:dyDescent="0.15">
      <c r="A585" s="54"/>
      <c r="B585" s="55"/>
      <c r="C585" s="46"/>
      <c r="D585" s="47"/>
      <c r="E585" s="42"/>
      <c r="F585" s="42"/>
      <c r="G585" s="42"/>
      <c r="H585" s="42"/>
      <c r="I585" s="42"/>
      <c r="J585" s="42"/>
      <c r="K585" s="42"/>
      <c r="L585" s="30"/>
      <c r="M585" s="30"/>
      <c r="N585" s="30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</row>
    <row r="586" spans="1:27" ht="15" x14ac:dyDescent="0.15">
      <c r="A586" s="54"/>
      <c r="B586" s="55"/>
      <c r="C586" s="46"/>
      <c r="D586" s="47"/>
      <c r="E586" s="42"/>
      <c r="F586" s="42"/>
      <c r="G586" s="42"/>
      <c r="H586" s="42"/>
      <c r="I586" s="42"/>
      <c r="J586" s="42"/>
      <c r="K586" s="42"/>
      <c r="L586" s="30"/>
      <c r="M586" s="30"/>
      <c r="N586" s="30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</row>
    <row r="587" spans="1:27" ht="15" x14ac:dyDescent="0.15">
      <c r="A587" s="54"/>
      <c r="B587" s="55"/>
      <c r="C587" s="46"/>
      <c r="D587" s="47"/>
      <c r="E587" s="42"/>
      <c r="F587" s="42"/>
      <c r="G587" s="42"/>
      <c r="H587" s="42"/>
      <c r="I587" s="42"/>
      <c r="J587" s="42"/>
      <c r="K587" s="42"/>
      <c r="L587" s="30"/>
      <c r="M587" s="30"/>
      <c r="N587" s="30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</row>
    <row r="588" spans="1:27" ht="15" x14ac:dyDescent="0.15">
      <c r="A588" s="54"/>
      <c r="B588" s="55"/>
      <c r="C588" s="46"/>
      <c r="D588" s="47"/>
      <c r="E588" s="42"/>
      <c r="F588" s="42"/>
      <c r="G588" s="42"/>
      <c r="H588" s="42"/>
      <c r="I588" s="42"/>
      <c r="J588" s="42"/>
      <c r="K588" s="42"/>
      <c r="L588" s="30"/>
      <c r="M588" s="30"/>
      <c r="N588" s="30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</row>
    <row r="589" spans="1:27" ht="15" x14ac:dyDescent="0.15">
      <c r="A589" s="54"/>
      <c r="B589" s="55"/>
      <c r="C589" s="46"/>
      <c r="D589" s="47"/>
      <c r="E589" s="42"/>
      <c r="F589" s="42"/>
      <c r="G589" s="42"/>
      <c r="H589" s="42"/>
      <c r="I589" s="42"/>
      <c r="J589" s="42"/>
      <c r="K589" s="42"/>
      <c r="L589" s="30"/>
      <c r="M589" s="30"/>
      <c r="N589" s="30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</row>
    <row r="590" spans="1:27" ht="15" x14ac:dyDescent="0.15">
      <c r="A590" s="54"/>
      <c r="B590" s="55"/>
      <c r="C590" s="46"/>
      <c r="D590" s="47"/>
      <c r="E590" s="42"/>
      <c r="F590" s="42"/>
      <c r="G590" s="42"/>
      <c r="H590" s="42"/>
      <c r="I590" s="42"/>
      <c r="J590" s="42"/>
      <c r="K590" s="42"/>
      <c r="L590" s="30"/>
      <c r="M590" s="30"/>
      <c r="N590" s="30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</row>
    <row r="591" spans="1:27" ht="15" x14ac:dyDescent="0.15">
      <c r="A591" s="54"/>
      <c r="B591" s="55"/>
      <c r="C591" s="46"/>
      <c r="D591" s="47"/>
      <c r="E591" s="42"/>
      <c r="F591" s="42"/>
      <c r="G591" s="42"/>
      <c r="H591" s="42"/>
      <c r="I591" s="42"/>
      <c r="J591" s="42"/>
      <c r="K591" s="42"/>
      <c r="L591" s="30"/>
      <c r="M591" s="30"/>
      <c r="N591" s="30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</row>
    <row r="592" spans="1:27" ht="15" x14ac:dyDescent="0.15">
      <c r="A592" s="54"/>
      <c r="B592" s="55"/>
      <c r="C592" s="46"/>
      <c r="D592" s="47"/>
      <c r="E592" s="42"/>
      <c r="F592" s="42"/>
      <c r="G592" s="42"/>
      <c r="H592" s="42"/>
      <c r="I592" s="42"/>
      <c r="J592" s="42"/>
      <c r="K592" s="42"/>
      <c r="L592" s="30"/>
      <c r="M592" s="30"/>
      <c r="N592" s="30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</row>
    <row r="593" spans="1:27" ht="15" x14ac:dyDescent="0.15">
      <c r="A593" s="54"/>
      <c r="B593" s="55"/>
      <c r="C593" s="46"/>
      <c r="D593" s="47"/>
      <c r="E593" s="42"/>
      <c r="F593" s="42"/>
      <c r="G593" s="42"/>
      <c r="H593" s="42"/>
      <c r="I593" s="42"/>
      <c r="J593" s="42"/>
      <c r="K593" s="42"/>
      <c r="L593" s="30"/>
      <c r="M593" s="30"/>
      <c r="N593" s="30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</row>
    <row r="594" spans="1:27" ht="15" x14ac:dyDescent="0.15">
      <c r="A594" s="54"/>
      <c r="B594" s="55"/>
      <c r="C594" s="46"/>
      <c r="D594" s="47"/>
      <c r="E594" s="42"/>
      <c r="F594" s="42"/>
      <c r="G594" s="42"/>
      <c r="H594" s="42"/>
      <c r="I594" s="42"/>
      <c r="J594" s="42"/>
      <c r="K594" s="42"/>
      <c r="L594" s="30"/>
      <c r="M594" s="30"/>
      <c r="N594" s="30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</row>
    <row r="595" spans="1:27" ht="15" x14ac:dyDescent="0.15">
      <c r="A595" s="54"/>
      <c r="B595" s="55"/>
      <c r="C595" s="46"/>
      <c r="D595" s="47"/>
      <c r="E595" s="42"/>
      <c r="F595" s="42"/>
      <c r="G595" s="42"/>
      <c r="H595" s="42"/>
      <c r="I595" s="42"/>
      <c r="J595" s="42"/>
      <c r="K595" s="42"/>
      <c r="L595" s="30"/>
      <c r="M595" s="30"/>
      <c r="N595" s="30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</row>
    <row r="596" spans="1:27" ht="15" x14ac:dyDescent="0.15">
      <c r="A596" s="54"/>
      <c r="B596" s="55"/>
      <c r="C596" s="46"/>
      <c r="D596" s="47"/>
      <c r="E596" s="42"/>
      <c r="F596" s="42"/>
      <c r="G596" s="42"/>
      <c r="H596" s="42"/>
      <c r="I596" s="42"/>
      <c r="J596" s="42"/>
      <c r="K596" s="42"/>
      <c r="L596" s="30"/>
      <c r="M596" s="30"/>
      <c r="N596" s="30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</row>
    <row r="597" spans="1:27" ht="15" x14ac:dyDescent="0.15">
      <c r="A597" s="54"/>
      <c r="B597" s="55"/>
      <c r="C597" s="46"/>
      <c r="D597" s="47"/>
      <c r="E597" s="42"/>
      <c r="F597" s="42"/>
      <c r="G597" s="42"/>
      <c r="H597" s="42"/>
      <c r="I597" s="42"/>
      <c r="J597" s="42"/>
      <c r="K597" s="42"/>
      <c r="L597" s="30"/>
      <c r="M597" s="30"/>
      <c r="N597" s="30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</row>
    <row r="598" spans="1:27" ht="15" x14ac:dyDescent="0.15">
      <c r="A598" s="54"/>
      <c r="B598" s="55"/>
      <c r="C598" s="46"/>
      <c r="D598" s="47"/>
      <c r="E598" s="42"/>
      <c r="F598" s="42"/>
      <c r="G598" s="42"/>
      <c r="H598" s="42"/>
      <c r="I598" s="42"/>
      <c r="J598" s="42"/>
      <c r="K598" s="42"/>
      <c r="L598" s="30"/>
      <c r="M598" s="30"/>
      <c r="N598" s="30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</row>
    <row r="599" spans="1:27" ht="15" x14ac:dyDescent="0.15">
      <c r="A599" s="54"/>
      <c r="B599" s="55"/>
      <c r="C599" s="46"/>
      <c r="D599" s="47"/>
      <c r="E599" s="42"/>
      <c r="F599" s="42"/>
      <c r="G599" s="42"/>
      <c r="H599" s="42"/>
      <c r="I599" s="42"/>
      <c r="J599" s="42"/>
      <c r="K599" s="42"/>
      <c r="L599" s="30"/>
      <c r="M599" s="30"/>
      <c r="N599" s="30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</row>
    <row r="600" spans="1:27" ht="15" x14ac:dyDescent="0.15">
      <c r="A600" s="54"/>
      <c r="B600" s="55"/>
      <c r="C600" s="46"/>
      <c r="D600" s="47"/>
      <c r="E600" s="42"/>
      <c r="F600" s="42"/>
      <c r="G600" s="42"/>
      <c r="H600" s="42"/>
      <c r="I600" s="42"/>
      <c r="J600" s="42"/>
      <c r="K600" s="42"/>
      <c r="L600" s="30"/>
      <c r="M600" s="30"/>
      <c r="N600" s="30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</row>
    <row r="601" spans="1:27" ht="15" x14ac:dyDescent="0.15">
      <c r="A601" s="54"/>
      <c r="B601" s="55"/>
      <c r="C601" s="46"/>
      <c r="D601" s="47"/>
      <c r="E601" s="42"/>
      <c r="F601" s="42"/>
      <c r="G601" s="42"/>
      <c r="H601" s="42"/>
      <c r="I601" s="42"/>
      <c r="J601" s="42"/>
      <c r="K601" s="42"/>
      <c r="L601" s="30"/>
      <c r="M601" s="30"/>
      <c r="N601" s="30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</row>
    <row r="602" spans="1:27" ht="15" x14ac:dyDescent="0.15">
      <c r="A602" s="54"/>
      <c r="B602" s="55"/>
      <c r="C602" s="46"/>
      <c r="D602" s="47"/>
      <c r="E602" s="42"/>
      <c r="F602" s="42"/>
      <c r="G602" s="42"/>
      <c r="H602" s="42"/>
      <c r="I602" s="42"/>
      <c r="J602" s="42"/>
      <c r="K602" s="42"/>
      <c r="L602" s="30"/>
      <c r="M602" s="30"/>
      <c r="N602" s="30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</row>
    <row r="603" spans="1:27" ht="15" x14ac:dyDescent="0.15">
      <c r="A603" s="54"/>
      <c r="B603" s="55"/>
      <c r="C603" s="46"/>
      <c r="D603" s="47"/>
      <c r="E603" s="42"/>
      <c r="F603" s="42"/>
      <c r="G603" s="42"/>
      <c r="H603" s="42"/>
      <c r="I603" s="42"/>
      <c r="J603" s="42"/>
      <c r="K603" s="42"/>
      <c r="L603" s="30"/>
      <c r="M603" s="30"/>
      <c r="N603" s="30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</row>
    <row r="604" spans="1:27" ht="15" x14ac:dyDescent="0.15">
      <c r="A604" s="54"/>
      <c r="B604" s="55"/>
      <c r="C604" s="46"/>
      <c r="D604" s="47"/>
      <c r="E604" s="42"/>
      <c r="F604" s="42"/>
      <c r="G604" s="42"/>
      <c r="H604" s="42"/>
      <c r="I604" s="42"/>
      <c r="J604" s="42"/>
      <c r="K604" s="42"/>
      <c r="L604" s="30"/>
      <c r="M604" s="30"/>
      <c r="N604" s="30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</row>
    <row r="605" spans="1:27" ht="15" x14ac:dyDescent="0.15">
      <c r="A605" s="54"/>
      <c r="B605" s="55"/>
      <c r="C605" s="46"/>
      <c r="D605" s="47"/>
      <c r="E605" s="42"/>
      <c r="F605" s="42"/>
      <c r="G605" s="42"/>
      <c r="H605" s="42"/>
      <c r="I605" s="42"/>
      <c r="J605" s="42"/>
      <c r="K605" s="42"/>
      <c r="L605" s="30"/>
      <c r="M605" s="30"/>
      <c r="N605" s="30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</row>
    <row r="606" spans="1:27" ht="15" x14ac:dyDescent="0.15">
      <c r="A606" s="54"/>
      <c r="B606" s="55"/>
      <c r="C606" s="46"/>
      <c r="D606" s="47"/>
      <c r="E606" s="42"/>
      <c r="F606" s="42"/>
      <c r="G606" s="42"/>
      <c r="H606" s="42"/>
      <c r="I606" s="42"/>
      <c r="J606" s="42"/>
      <c r="K606" s="42"/>
      <c r="L606" s="30"/>
      <c r="M606" s="30"/>
      <c r="N606" s="30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</row>
    <row r="607" spans="1:27" ht="15" x14ac:dyDescent="0.15">
      <c r="A607" s="54"/>
      <c r="B607" s="55"/>
      <c r="C607" s="46"/>
      <c r="D607" s="47"/>
      <c r="E607" s="42"/>
      <c r="F607" s="42"/>
      <c r="G607" s="42"/>
      <c r="H607" s="42"/>
      <c r="I607" s="42"/>
      <c r="J607" s="42"/>
      <c r="K607" s="42"/>
      <c r="L607" s="30"/>
      <c r="M607" s="30"/>
      <c r="N607" s="30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</row>
    <row r="608" spans="1:27" ht="15" x14ac:dyDescent="0.15">
      <c r="A608" s="54"/>
      <c r="B608" s="55"/>
      <c r="C608" s="46"/>
      <c r="D608" s="47"/>
      <c r="E608" s="42"/>
      <c r="F608" s="42"/>
      <c r="G608" s="42"/>
      <c r="H608" s="42"/>
      <c r="I608" s="42"/>
      <c r="J608" s="42"/>
      <c r="K608" s="42"/>
      <c r="L608" s="30"/>
      <c r="M608" s="30"/>
      <c r="N608" s="30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</row>
    <row r="609" spans="1:27" ht="15" x14ac:dyDescent="0.15">
      <c r="A609" s="54"/>
      <c r="B609" s="55"/>
      <c r="C609" s="46"/>
      <c r="D609" s="47"/>
      <c r="E609" s="42"/>
      <c r="F609" s="42"/>
      <c r="G609" s="42"/>
      <c r="H609" s="42"/>
      <c r="I609" s="42"/>
      <c r="J609" s="42"/>
      <c r="K609" s="42"/>
      <c r="L609" s="30"/>
      <c r="M609" s="30"/>
      <c r="N609" s="30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</row>
    <row r="610" spans="1:27" ht="15" x14ac:dyDescent="0.15">
      <c r="A610" s="54"/>
      <c r="B610" s="55"/>
      <c r="C610" s="46"/>
      <c r="D610" s="47"/>
      <c r="E610" s="42"/>
      <c r="F610" s="42"/>
      <c r="G610" s="42"/>
      <c r="H610" s="42"/>
      <c r="I610" s="42"/>
      <c r="J610" s="42"/>
      <c r="K610" s="42"/>
      <c r="L610" s="30"/>
      <c r="M610" s="30"/>
      <c r="N610" s="30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</row>
    <row r="611" spans="1:27" ht="15" x14ac:dyDescent="0.15">
      <c r="A611" s="54"/>
      <c r="B611" s="55"/>
      <c r="C611" s="46"/>
      <c r="D611" s="47"/>
      <c r="E611" s="42"/>
      <c r="F611" s="42"/>
      <c r="G611" s="42"/>
      <c r="H611" s="42"/>
      <c r="I611" s="42"/>
      <c r="J611" s="42"/>
      <c r="K611" s="42"/>
      <c r="L611" s="30"/>
      <c r="M611" s="30"/>
      <c r="N611" s="30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</row>
    <row r="612" spans="1:27" ht="15" x14ac:dyDescent="0.15">
      <c r="A612" s="54"/>
      <c r="B612" s="55"/>
      <c r="C612" s="46"/>
      <c r="D612" s="47"/>
      <c r="E612" s="42"/>
      <c r="F612" s="42"/>
      <c r="G612" s="42"/>
      <c r="H612" s="42"/>
      <c r="I612" s="42"/>
      <c r="J612" s="42"/>
      <c r="K612" s="42"/>
      <c r="L612" s="30"/>
      <c r="M612" s="30"/>
      <c r="N612" s="30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</row>
    <row r="613" spans="1:27" ht="15" x14ac:dyDescent="0.15">
      <c r="A613" s="54"/>
      <c r="B613" s="55"/>
      <c r="C613" s="46"/>
      <c r="D613" s="47"/>
      <c r="E613" s="42"/>
      <c r="F613" s="42"/>
      <c r="G613" s="42"/>
      <c r="H613" s="42"/>
      <c r="I613" s="42"/>
      <c r="J613" s="42"/>
      <c r="K613" s="42"/>
      <c r="L613" s="30"/>
      <c r="M613" s="30"/>
      <c r="N613" s="30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</row>
    <row r="614" spans="1:27" ht="15" x14ac:dyDescent="0.15">
      <c r="A614" s="54"/>
      <c r="B614" s="55"/>
      <c r="C614" s="46"/>
      <c r="D614" s="47"/>
      <c r="E614" s="42"/>
      <c r="F614" s="42"/>
      <c r="G614" s="42"/>
      <c r="H614" s="42"/>
      <c r="I614" s="42"/>
      <c r="J614" s="42"/>
      <c r="K614" s="42"/>
      <c r="L614" s="30"/>
      <c r="M614" s="30"/>
      <c r="N614" s="30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</row>
    <row r="615" spans="1:27" ht="15" x14ac:dyDescent="0.15">
      <c r="A615" s="54"/>
      <c r="B615" s="55"/>
      <c r="C615" s="46"/>
      <c r="D615" s="47"/>
      <c r="E615" s="42"/>
      <c r="F615" s="42"/>
      <c r="G615" s="42"/>
      <c r="H615" s="42"/>
      <c r="I615" s="42"/>
      <c r="J615" s="42"/>
      <c r="K615" s="42"/>
      <c r="L615" s="30"/>
      <c r="M615" s="30"/>
      <c r="N615" s="30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</row>
    <row r="616" spans="1:27" ht="15" x14ac:dyDescent="0.15">
      <c r="A616" s="54"/>
      <c r="B616" s="55"/>
      <c r="C616" s="46"/>
      <c r="D616" s="47"/>
      <c r="E616" s="42"/>
      <c r="F616" s="42"/>
      <c r="G616" s="42"/>
      <c r="H616" s="42"/>
      <c r="I616" s="42"/>
      <c r="J616" s="42"/>
      <c r="K616" s="42"/>
      <c r="L616" s="30"/>
      <c r="M616" s="30"/>
      <c r="N616" s="30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</row>
    <row r="617" spans="1:27" ht="15" x14ac:dyDescent="0.15">
      <c r="A617" s="54"/>
      <c r="B617" s="55"/>
      <c r="C617" s="46"/>
      <c r="D617" s="47"/>
      <c r="E617" s="42"/>
      <c r="F617" s="42"/>
      <c r="G617" s="42"/>
      <c r="H617" s="42"/>
      <c r="I617" s="42"/>
      <c r="J617" s="42"/>
      <c r="K617" s="42"/>
      <c r="L617" s="30"/>
      <c r="M617" s="30"/>
      <c r="N617" s="30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</row>
    <row r="618" spans="1:27" ht="15" x14ac:dyDescent="0.15">
      <c r="A618" s="54"/>
      <c r="B618" s="55"/>
      <c r="C618" s="46"/>
      <c r="D618" s="47"/>
      <c r="E618" s="42"/>
      <c r="F618" s="42"/>
      <c r="G618" s="42"/>
      <c r="H618" s="42"/>
      <c r="I618" s="42"/>
      <c r="J618" s="42"/>
      <c r="K618" s="42"/>
      <c r="L618" s="30"/>
      <c r="M618" s="30"/>
      <c r="N618" s="30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</row>
    <row r="619" spans="1:27" ht="15" x14ac:dyDescent="0.15">
      <c r="A619" s="54"/>
      <c r="B619" s="55"/>
      <c r="C619" s="46"/>
      <c r="D619" s="47"/>
      <c r="E619" s="42"/>
      <c r="F619" s="42"/>
      <c r="G619" s="42"/>
      <c r="H619" s="42"/>
      <c r="I619" s="42"/>
      <c r="J619" s="42"/>
      <c r="K619" s="42"/>
      <c r="L619" s="30"/>
      <c r="M619" s="30"/>
      <c r="N619" s="30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</row>
    <row r="620" spans="1:27" ht="15" x14ac:dyDescent="0.15">
      <c r="A620" s="54"/>
      <c r="B620" s="55"/>
      <c r="C620" s="46"/>
      <c r="D620" s="47"/>
      <c r="E620" s="42"/>
      <c r="F620" s="42"/>
      <c r="G620" s="42"/>
      <c r="H620" s="42"/>
      <c r="I620" s="42"/>
      <c r="J620" s="42"/>
      <c r="K620" s="42"/>
      <c r="L620" s="30"/>
      <c r="M620" s="30"/>
      <c r="N620" s="30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</row>
    <row r="621" spans="1:27" ht="15" x14ac:dyDescent="0.15">
      <c r="A621" s="54"/>
      <c r="B621" s="55"/>
      <c r="C621" s="46"/>
      <c r="D621" s="47"/>
      <c r="E621" s="42"/>
      <c r="F621" s="42"/>
      <c r="G621" s="42"/>
      <c r="H621" s="42"/>
      <c r="I621" s="42"/>
      <c r="J621" s="42"/>
      <c r="K621" s="42"/>
      <c r="L621" s="30"/>
      <c r="M621" s="30"/>
      <c r="N621" s="30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</row>
    <row r="622" spans="1:27" ht="15" x14ac:dyDescent="0.15">
      <c r="A622" s="54"/>
      <c r="B622" s="55"/>
      <c r="C622" s="46"/>
      <c r="D622" s="47"/>
      <c r="E622" s="42"/>
      <c r="F622" s="42"/>
      <c r="G622" s="42"/>
      <c r="H622" s="42"/>
      <c r="I622" s="42"/>
      <c r="J622" s="42"/>
      <c r="K622" s="42"/>
      <c r="L622" s="30"/>
      <c r="M622" s="30"/>
      <c r="N622" s="30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</row>
    <row r="623" spans="1:27" ht="15" x14ac:dyDescent="0.15">
      <c r="A623" s="54"/>
      <c r="B623" s="55"/>
      <c r="C623" s="46"/>
      <c r="D623" s="47"/>
      <c r="E623" s="42"/>
      <c r="F623" s="42"/>
      <c r="G623" s="42"/>
      <c r="H623" s="42"/>
      <c r="I623" s="42"/>
      <c r="J623" s="42"/>
      <c r="K623" s="42"/>
      <c r="L623" s="30"/>
      <c r="M623" s="30"/>
      <c r="N623" s="30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</row>
    <row r="624" spans="1:27" ht="15" x14ac:dyDescent="0.15">
      <c r="A624" s="54"/>
      <c r="B624" s="55"/>
      <c r="C624" s="46"/>
      <c r="D624" s="47"/>
      <c r="E624" s="42"/>
      <c r="F624" s="42"/>
      <c r="G624" s="42"/>
      <c r="H624" s="42"/>
      <c r="I624" s="42"/>
      <c r="J624" s="42"/>
      <c r="K624" s="42"/>
      <c r="L624" s="30"/>
      <c r="M624" s="30"/>
      <c r="N624" s="30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</row>
    <row r="625" spans="1:27" ht="15" x14ac:dyDescent="0.15">
      <c r="A625" s="54"/>
      <c r="B625" s="55"/>
      <c r="C625" s="46"/>
      <c r="D625" s="47"/>
      <c r="E625" s="42"/>
      <c r="F625" s="42"/>
      <c r="G625" s="42"/>
      <c r="H625" s="42"/>
      <c r="I625" s="42"/>
      <c r="J625" s="42"/>
      <c r="K625" s="42"/>
      <c r="L625" s="30"/>
      <c r="M625" s="30"/>
      <c r="N625" s="30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</row>
    <row r="626" spans="1:27" ht="15" x14ac:dyDescent="0.15">
      <c r="A626" s="54"/>
      <c r="B626" s="55"/>
      <c r="C626" s="46"/>
      <c r="D626" s="47"/>
      <c r="E626" s="42"/>
      <c r="F626" s="42"/>
      <c r="G626" s="42"/>
      <c r="H626" s="42"/>
      <c r="I626" s="42"/>
      <c r="J626" s="42"/>
      <c r="K626" s="42"/>
      <c r="L626" s="30"/>
      <c r="M626" s="30"/>
      <c r="N626" s="30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</row>
    <row r="627" spans="1:27" ht="15" x14ac:dyDescent="0.15">
      <c r="A627" s="54"/>
      <c r="B627" s="55"/>
      <c r="C627" s="46"/>
      <c r="D627" s="47"/>
      <c r="E627" s="42"/>
      <c r="F627" s="42"/>
      <c r="G627" s="42"/>
      <c r="H627" s="42"/>
      <c r="I627" s="42"/>
      <c r="J627" s="42"/>
      <c r="K627" s="42"/>
      <c r="L627" s="30"/>
      <c r="M627" s="30"/>
      <c r="N627" s="30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</row>
    <row r="628" spans="1:27" ht="15" x14ac:dyDescent="0.15">
      <c r="A628" s="54"/>
      <c r="B628" s="55"/>
      <c r="C628" s="46"/>
      <c r="D628" s="47"/>
      <c r="E628" s="42"/>
      <c r="F628" s="42"/>
      <c r="G628" s="42"/>
      <c r="H628" s="42"/>
      <c r="I628" s="42"/>
      <c r="J628" s="42"/>
      <c r="K628" s="42"/>
      <c r="L628" s="30"/>
      <c r="M628" s="30"/>
      <c r="N628" s="30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</row>
    <row r="629" spans="1:27" ht="15" x14ac:dyDescent="0.15">
      <c r="A629" s="54"/>
      <c r="B629" s="55"/>
      <c r="C629" s="46"/>
      <c r="D629" s="47"/>
      <c r="E629" s="42"/>
      <c r="F629" s="42"/>
      <c r="G629" s="42"/>
      <c r="H629" s="42"/>
      <c r="I629" s="42"/>
      <c r="J629" s="42"/>
      <c r="K629" s="42"/>
      <c r="L629" s="30"/>
      <c r="M629" s="30"/>
      <c r="N629" s="30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</row>
    <row r="630" spans="1:27" ht="15" x14ac:dyDescent="0.15">
      <c r="A630" s="54"/>
      <c r="B630" s="55"/>
      <c r="C630" s="46"/>
      <c r="D630" s="47"/>
      <c r="E630" s="42"/>
      <c r="F630" s="42"/>
      <c r="G630" s="42"/>
      <c r="H630" s="42"/>
      <c r="I630" s="42"/>
      <c r="J630" s="42"/>
      <c r="K630" s="42"/>
      <c r="L630" s="30"/>
      <c r="M630" s="30"/>
      <c r="N630" s="30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</row>
    <row r="631" spans="1:27" ht="15" x14ac:dyDescent="0.15">
      <c r="A631" s="54"/>
      <c r="B631" s="55"/>
      <c r="C631" s="46"/>
      <c r="D631" s="47"/>
      <c r="E631" s="42"/>
      <c r="F631" s="42"/>
      <c r="G631" s="42"/>
      <c r="H631" s="42"/>
      <c r="I631" s="42"/>
      <c r="J631" s="42"/>
      <c r="K631" s="42"/>
      <c r="L631" s="30"/>
      <c r="M631" s="30"/>
      <c r="N631" s="30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</row>
    <row r="632" spans="1:27" ht="15" x14ac:dyDescent="0.15">
      <c r="A632" s="54"/>
      <c r="B632" s="55"/>
      <c r="C632" s="46"/>
      <c r="D632" s="47"/>
      <c r="E632" s="42"/>
      <c r="F632" s="42"/>
      <c r="G632" s="42"/>
      <c r="H632" s="42"/>
      <c r="I632" s="42"/>
      <c r="J632" s="42"/>
      <c r="K632" s="42"/>
      <c r="L632" s="30"/>
      <c r="M632" s="30"/>
      <c r="N632" s="30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</row>
    <row r="633" spans="1:27" ht="15" x14ac:dyDescent="0.15">
      <c r="A633" s="54"/>
      <c r="B633" s="55"/>
      <c r="C633" s="46"/>
      <c r="D633" s="47"/>
      <c r="E633" s="42"/>
      <c r="F633" s="42"/>
      <c r="G633" s="42"/>
      <c r="H633" s="42"/>
      <c r="I633" s="42"/>
      <c r="J633" s="42"/>
      <c r="K633" s="42"/>
      <c r="L633" s="30"/>
      <c r="M633" s="30"/>
      <c r="N633" s="30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</row>
    <row r="634" spans="1:27" ht="15" x14ac:dyDescent="0.15">
      <c r="A634" s="54"/>
      <c r="B634" s="55"/>
      <c r="C634" s="46"/>
      <c r="D634" s="47"/>
      <c r="E634" s="42"/>
      <c r="F634" s="42"/>
      <c r="G634" s="42"/>
      <c r="H634" s="42"/>
      <c r="I634" s="42"/>
      <c r="J634" s="42"/>
      <c r="K634" s="42"/>
      <c r="L634" s="30"/>
      <c r="M634" s="30"/>
      <c r="N634" s="30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</row>
    <row r="635" spans="1:27" ht="15" x14ac:dyDescent="0.15">
      <c r="A635" s="54"/>
      <c r="B635" s="55"/>
      <c r="C635" s="46"/>
      <c r="D635" s="47"/>
      <c r="E635" s="42"/>
      <c r="F635" s="42"/>
      <c r="G635" s="42"/>
      <c r="H635" s="42"/>
      <c r="I635" s="42"/>
      <c r="J635" s="42"/>
      <c r="K635" s="42"/>
      <c r="L635" s="30"/>
      <c r="M635" s="30"/>
      <c r="N635" s="30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</row>
    <row r="636" spans="1:27" ht="15" x14ac:dyDescent="0.15">
      <c r="A636" s="54"/>
      <c r="B636" s="55"/>
      <c r="C636" s="46"/>
      <c r="D636" s="47"/>
      <c r="E636" s="42"/>
      <c r="F636" s="42"/>
      <c r="G636" s="42"/>
      <c r="H636" s="42"/>
      <c r="I636" s="42"/>
      <c r="J636" s="42"/>
      <c r="K636" s="42"/>
      <c r="L636" s="30"/>
      <c r="M636" s="30"/>
      <c r="N636" s="30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</row>
    <row r="637" spans="1:27" ht="15" x14ac:dyDescent="0.15">
      <c r="A637" s="54"/>
      <c r="B637" s="55"/>
      <c r="C637" s="46"/>
      <c r="D637" s="47"/>
      <c r="E637" s="42"/>
      <c r="F637" s="42"/>
      <c r="G637" s="42"/>
      <c r="H637" s="42"/>
      <c r="I637" s="42"/>
      <c r="J637" s="42"/>
      <c r="K637" s="42"/>
      <c r="L637" s="30"/>
      <c r="M637" s="30"/>
      <c r="N637" s="30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</row>
    <row r="638" spans="1:27" ht="15" x14ac:dyDescent="0.15">
      <c r="A638" s="54"/>
      <c r="B638" s="55"/>
      <c r="C638" s="46"/>
      <c r="D638" s="47"/>
      <c r="E638" s="42"/>
      <c r="F638" s="42"/>
      <c r="G638" s="42"/>
      <c r="H638" s="42"/>
      <c r="I638" s="42"/>
      <c r="J638" s="42"/>
      <c r="K638" s="42"/>
      <c r="L638" s="30"/>
      <c r="M638" s="30"/>
      <c r="N638" s="30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</row>
    <row r="639" spans="1:27" ht="15" x14ac:dyDescent="0.15">
      <c r="A639" s="54"/>
      <c r="B639" s="55"/>
      <c r="C639" s="46"/>
      <c r="D639" s="47"/>
      <c r="E639" s="42"/>
      <c r="F639" s="42"/>
      <c r="G639" s="42"/>
      <c r="H639" s="42"/>
      <c r="I639" s="42"/>
      <c r="J639" s="42"/>
      <c r="K639" s="42"/>
      <c r="L639" s="30"/>
      <c r="M639" s="30"/>
      <c r="N639" s="30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</row>
    <row r="640" spans="1:27" ht="15" x14ac:dyDescent="0.15">
      <c r="A640" s="54"/>
      <c r="B640" s="55"/>
      <c r="C640" s="46"/>
      <c r="D640" s="47"/>
      <c r="E640" s="42"/>
      <c r="F640" s="42"/>
      <c r="G640" s="42"/>
      <c r="H640" s="42"/>
      <c r="I640" s="42"/>
      <c r="J640" s="42"/>
      <c r="K640" s="42"/>
      <c r="L640" s="30"/>
      <c r="M640" s="30"/>
      <c r="N640" s="30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</row>
    <row r="641" spans="1:27" ht="15" x14ac:dyDescent="0.15">
      <c r="A641" s="54"/>
      <c r="B641" s="55"/>
      <c r="C641" s="46"/>
      <c r="D641" s="47"/>
      <c r="E641" s="42"/>
      <c r="F641" s="42"/>
      <c r="G641" s="42"/>
      <c r="H641" s="42"/>
      <c r="I641" s="42"/>
      <c r="J641" s="42"/>
      <c r="K641" s="42"/>
      <c r="L641" s="30"/>
      <c r="M641" s="30"/>
      <c r="N641" s="30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</row>
    <row r="642" spans="1:27" ht="15" x14ac:dyDescent="0.15">
      <c r="A642" s="54"/>
      <c r="B642" s="55"/>
      <c r="C642" s="46"/>
      <c r="D642" s="47"/>
      <c r="E642" s="42"/>
      <c r="F642" s="42"/>
      <c r="G642" s="42"/>
      <c r="H642" s="42"/>
      <c r="I642" s="42"/>
      <c r="J642" s="42"/>
      <c r="K642" s="42"/>
      <c r="L642" s="30"/>
      <c r="M642" s="30"/>
      <c r="N642" s="30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</row>
    <row r="643" spans="1:27" ht="15" x14ac:dyDescent="0.15">
      <c r="A643" s="54"/>
      <c r="B643" s="55"/>
      <c r="C643" s="46"/>
      <c r="D643" s="47"/>
      <c r="E643" s="42"/>
      <c r="F643" s="42"/>
      <c r="G643" s="42"/>
      <c r="H643" s="42"/>
      <c r="I643" s="42"/>
      <c r="J643" s="42"/>
      <c r="K643" s="42"/>
      <c r="L643" s="30"/>
      <c r="M643" s="30"/>
      <c r="N643" s="30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</row>
    <row r="644" spans="1:27" ht="15" x14ac:dyDescent="0.15">
      <c r="A644" s="54"/>
      <c r="B644" s="55"/>
      <c r="C644" s="46"/>
      <c r="D644" s="47"/>
      <c r="E644" s="42"/>
      <c r="F644" s="42"/>
      <c r="G644" s="42"/>
      <c r="H644" s="42"/>
      <c r="I644" s="42"/>
      <c r="J644" s="42"/>
      <c r="K644" s="42"/>
      <c r="L644" s="30"/>
      <c r="M644" s="30"/>
      <c r="N644" s="30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</row>
    <row r="645" spans="1:27" ht="15" x14ac:dyDescent="0.15">
      <c r="A645" s="54"/>
      <c r="B645" s="55"/>
      <c r="C645" s="46"/>
      <c r="D645" s="47"/>
      <c r="E645" s="42"/>
      <c r="F645" s="42"/>
      <c r="G645" s="42"/>
      <c r="H645" s="42"/>
      <c r="I645" s="42"/>
      <c r="J645" s="42"/>
      <c r="K645" s="42"/>
      <c r="L645" s="30"/>
      <c r="M645" s="30"/>
      <c r="N645" s="30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</row>
    <row r="646" spans="1:27" ht="15" x14ac:dyDescent="0.15">
      <c r="A646" s="54"/>
      <c r="B646" s="55"/>
      <c r="C646" s="46"/>
      <c r="D646" s="47"/>
      <c r="E646" s="42"/>
      <c r="F646" s="42"/>
      <c r="G646" s="42"/>
      <c r="H646" s="42"/>
      <c r="I646" s="42"/>
      <c r="J646" s="42"/>
      <c r="K646" s="42"/>
      <c r="L646" s="30"/>
      <c r="M646" s="30"/>
      <c r="N646" s="30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</row>
    <row r="647" spans="1:27" ht="15" x14ac:dyDescent="0.15">
      <c r="A647" s="54"/>
      <c r="B647" s="55"/>
      <c r="C647" s="46"/>
      <c r="D647" s="47"/>
      <c r="E647" s="42"/>
      <c r="F647" s="42"/>
      <c r="G647" s="42"/>
      <c r="H647" s="42"/>
      <c r="I647" s="42"/>
      <c r="J647" s="42"/>
      <c r="K647" s="42"/>
      <c r="L647" s="30"/>
      <c r="M647" s="30"/>
      <c r="N647" s="30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</row>
    <row r="648" spans="1:27" ht="15" x14ac:dyDescent="0.15">
      <c r="A648" s="54"/>
      <c r="B648" s="55"/>
      <c r="C648" s="46"/>
      <c r="D648" s="47"/>
      <c r="E648" s="42"/>
      <c r="F648" s="42"/>
      <c r="G648" s="42"/>
      <c r="H648" s="42"/>
      <c r="I648" s="42"/>
      <c r="J648" s="42"/>
      <c r="K648" s="42"/>
      <c r="L648" s="30"/>
      <c r="M648" s="30"/>
      <c r="N648" s="30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</row>
    <row r="649" spans="1:27" ht="15" x14ac:dyDescent="0.15">
      <c r="A649" s="54"/>
      <c r="B649" s="55"/>
      <c r="C649" s="46"/>
      <c r="D649" s="47"/>
      <c r="E649" s="42"/>
      <c r="F649" s="42"/>
      <c r="G649" s="42"/>
      <c r="H649" s="42"/>
      <c r="I649" s="42"/>
      <c r="J649" s="42"/>
      <c r="K649" s="42"/>
      <c r="L649" s="30"/>
      <c r="M649" s="30"/>
      <c r="N649" s="30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</row>
    <row r="650" spans="1:27" ht="15" x14ac:dyDescent="0.15">
      <c r="A650" s="54"/>
      <c r="B650" s="55"/>
      <c r="C650" s="46"/>
      <c r="D650" s="47"/>
      <c r="E650" s="42"/>
      <c r="F650" s="42"/>
      <c r="G650" s="42"/>
      <c r="H650" s="42"/>
      <c r="I650" s="42"/>
      <c r="J650" s="42"/>
      <c r="K650" s="42"/>
      <c r="L650" s="30"/>
      <c r="M650" s="30"/>
      <c r="N650" s="30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</row>
    <row r="651" spans="1:27" ht="15" x14ac:dyDescent="0.15">
      <c r="A651" s="54"/>
      <c r="B651" s="55"/>
      <c r="C651" s="46"/>
      <c r="D651" s="47"/>
      <c r="E651" s="42"/>
      <c r="F651" s="42"/>
      <c r="G651" s="42"/>
      <c r="H651" s="42"/>
      <c r="I651" s="42"/>
      <c r="J651" s="42"/>
      <c r="K651" s="42"/>
      <c r="L651" s="30"/>
      <c r="M651" s="30"/>
      <c r="N651" s="30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</row>
    <row r="652" spans="1:27" ht="15" x14ac:dyDescent="0.15">
      <c r="A652" s="54"/>
      <c r="B652" s="55"/>
      <c r="C652" s="46"/>
      <c r="D652" s="47"/>
      <c r="E652" s="42"/>
      <c r="F652" s="42"/>
      <c r="G652" s="42"/>
      <c r="H652" s="42"/>
      <c r="I652" s="42"/>
      <c r="J652" s="42"/>
      <c r="K652" s="42"/>
      <c r="L652" s="30"/>
      <c r="M652" s="30"/>
      <c r="N652" s="30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</row>
    <row r="653" spans="1:27" ht="15" x14ac:dyDescent="0.15">
      <c r="A653" s="54"/>
      <c r="B653" s="55"/>
      <c r="C653" s="46"/>
      <c r="D653" s="47"/>
      <c r="E653" s="42"/>
      <c r="F653" s="42"/>
      <c r="G653" s="42"/>
      <c r="H653" s="42"/>
      <c r="I653" s="42"/>
      <c r="J653" s="42"/>
      <c r="K653" s="42"/>
      <c r="L653" s="30"/>
      <c r="M653" s="30"/>
      <c r="N653" s="30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</row>
    <row r="654" spans="1:27" ht="15" x14ac:dyDescent="0.15">
      <c r="A654" s="54"/>
      <c r="B654" s="55"/>
      <c r="C654" s="46"/>
      <c r="D654" s="47"/>
      <c r="E654" s="42"/>
      <c r="F654" s="42"/>
      <c r="G654" s="42"/>
      <c r="H654" s="42"/>
      <c r="I654" s="42"/>
      <c r="J654" s="42"/>
      <c r="K654" s="42"/>
      <c r="L654" s="30"/>
      <c r="M654" s="30"/>
      <c r="N654" s="30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</row>
    <row r="655" spans="1:27" ht="15" x14ac:dyDescent="0.15">
      <c r="A655" s="54"/>
      <c r="B655" s="55"/>
      <c r="C655" s="46"/>
      <c r="D655" s="47"/>
      <c r="E655" s="42"/>
      <c r="F655" s="42"/>
      <c r="G655" s="42"/>
      <c r="H655" s="42"/>
      <c r="I655" s="42"/>
      <c r="J655" s="42"/>
      <c r="K655" s="42"/>
      <c r="L655" s="30"/>
      <c r="M655" s="30"/>
      <c r="N655" s="30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</row>
    <row r="656" spans="1:27" ht="15" x14ac:dyDescent="0.15">
      <c r="A656" s="54"/>
      <c r="B656" s="55"/>
      <c r="C656" s="46"/>
      <c r="D656" s="47"/>
      <c r="E656" s="42"/>
      <c r="F656" s="42"/>
      <c r="G656" s="42"/>
      <c r="H656" s="42"/>
      <c r="I656" s="42"/>
      <c r="J656" s="42"/>
      <c r="K656" s="42"/>
      <c r="L656" s="30"/>
      <c r="M656" s="30"/>
      <c r="N656" s="30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</row>
    <row r="657" spans="1:27" ht="15" x14ac:dyDescent="0.15">
      <c r="A657" s="54"/>
      <c r="B657" s="55"/>
      <c r="C657" s="46"/>
      <c r="D657" s="47"/>
      <c r="E657" s="42"/>
      <c r="F657" s="42"/>
      <c r="G657" s="42"/>
      <c r="H657" s="42"/>
      <c r="I657" s="42"/>
      <c r="J657" s="42"/>
      <c r="K657" s="42"/>
      <c r="L657" s="30"/>
      <c r="M657" s="30"/>
      <c r="N657" s="30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</row>
    <row r="658" spans="1:27" ht="15" x14ac:dyDescent="0.15">
      <c r="A658" s="54"/>
      <c r="B658" s="55"/>
      <c r="C658" s="46"/>
      <c r="D658" s="47"/>
      <c r="E658" s="42"/>
      <c r="F658" s="42"/>
      <c r="G658" s="42"/>
      <c r="H658" s="42"/>
      <c r="I658" s="42"/>
      <c r="J658" s="42"/>
      <c r="K658" s="42"/>
      <c r="L658" s="30"/>
      <c r="M658" s="30"/>
      <c r="N658" s="30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</row>
    <row r="659" spans="1:27" ht="15" x14ac:dyDescent="0.15">
      <c r="A659" s="54"/>
      <c r="B659" s="55"/>
      <c r="C659" s="46"/>
      <c r="D659" s="47"/>
      <c r="E659" s="42"/>
      <c r="F659" s="42"/>
      <c r="G659" s="42"/>
      <c r="H659" s="42"/>
      <c r="I659" s="42"/>
      <c r="J659" s="42"/>
      <c r="K659" s="42"/>
      <c r="L659" s="30"/>
      <c r="M659" s="30"/>
      <c r="N659" s="30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</row>
    <row r="660" spans="1:27" ht="15" x14ac:dyDescent="0.15">
      <c r="A660" s="54"/>
      <c r="B660" s="55"/>
      <c r="C660" s="46"/>
      <c r="D660" s="47"/>
      <c r="E660" s="42"/>
      <c r="F660" s="42"/>
      <c r="G660" s="42"/>
      <c r="H660" s="42"/>
      <c r="I660" s="42"/>
      <c r="J660" s="42"/>
      <c r="K660" s="42"/>
      <c r="L660" s="30"/>
      <c r="M660" s="30"/>
      <c r="N660" s="30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</row>
    <row r="661" spans="1:27" ht="15" x14ac:dyDescent="0.15">
      <c r="A661" s="54"/>
      <c r="B661" s="55"/>
      <c r="C661" s="46"/>
      <c r="D661" s="47"/>
      <c r="E661" s="42"/>
      <c r="F661" s="42"/>
      <c r="G661" s="42"/>
      <c r="H661" s="42"/>
      <c r="I661" s="42"/>
      <c r="J661" s="42"/>
      <c r="K661" s="42"/>
      <c r="L661" s="30"/>
      <c r="M661" s="30"/>
      <c r="N661" s="30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</row>
    <row r="662" spans="1:27" ht="15" x14ac:dyDescent="0.15">
      <c r="A662" s="54"/>
      <c r="B662" s="55"/>
      <c r="C662" s="46"/>
      <c r="D662" s="47"/>
      <c r="E662" s="42"/>
      <c r="F662" s="42"/>
      <c r="G662" s="42"/>
      <c r="H662" s="42"/>
      <c r="I662" s="42"/>
      <c r="J662" s="42"/>
      <c r="K662" s="42"/>
      <c r="L662" s="30"/>
      <c r="M662" s="30"/>
      <c r="N662" s="30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</row>
    <row r="663" spans="1:27" ht="15" x14ac:dyDescent="0.15">
      <c r="A663" s="54"/>
      <c r="B663" s="55"/>
      <c r="C663" s="46"/>
      <c r="D663" s="47"/>
      <c r="E663" s="42"/>
      <c r="F663" s="42"/>
      <c r="G663" s="42"/>
      <c r="H663" s="42"/>
      <c r="I663" s="42"/>
      <c r="J663" s="42"/>
      <c r="K663" s="42"/>
      <c r="L663" s="30"/>
      <c r="M663" s="30"/>
      <c r="N663" s="30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</row>
    <row r="664" spans="1:27" ht="15" x14ac:dyDescent="0.15">
      <c r="A664" s="54"/>
      <c r="B664" s="55"/>
      <c r="C664" s="46"/>
      <c r="D664" s="47"/>
      <c r="E664" s="42"/>
      <c r="F664" s="42"/>
      <c r="G664" s="42"/>
      <c r="H664" s="42"/>
      <c r="I664" s="42"/>
      <c r="J664" s="42"/>
      <c r="K664" s="42"/>
      <c r="L664" s="30"/>
      <c r="M664" s="30"/>
      <c r="N664" s="30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</row>
    <row r="665" spans="1:27" ht="15" x14ac:dyDescent="0.15">
      <c r="A665" s="54"/>
      <c r="B665" s="55"/>
      <c r="C665" s="46"/>
      <c r="D665" s="47"/>
      <c r="E665" s="42"/>
      <c r="F665" s="42"/>
      <c r="G665" s="42"/>
      <c r="H665" s="42"/>
      <c r="I665" s="42"/>
      <c r="J665" s="42"/>
      <c r="K665" s="42"/>
      <c r="L665" s="30"/>
      <c r="M665" s="30"/>
      <c r="N665" s="30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</row>
    <row r="666" spans="1:27" ht="15" x14ac:dyDescent="0.15">
      <c r="A666" s="54"/>
      <c r="B666" s="55"/>
      <c r="C666" s="46"/>
      <c r="D666" s="47"/>
      <c r="E666" s="42"/>
      <c r="F666" s="42"/>
      <c r="G666" s="42"/>
      <c r="H666" s="42"/>
      <c r="I666" s="42"/>
      <c r="J666" s="42"/>
      <c r="K666" s="42"/>
      <c r="L666" s="30"/>
      <c r="M666" s="30"/>
      <c r="N666" s="30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</row>
    <row r="667" spans="1:27" ht="15" x14ac:dyDescent="0.15">
      <c r="A667" s="54"/>
      <c r="B667" s="55"/>
      <c r="C667" s="46"/>
      <c r="D667" s="47"/>
      <c r="E667" s="42"/>
      <c r="F667" s="42"/>
      <c r="G667" s="42"/>
      <c r="H667" s="42"/>
      <c r="I667" s="42"/>
      <c r="J667" s="42"/>
      <c r="K667" s="42"/>
      <c r="L667" s="30"/>
      <c r="M667" s="30"/>
      <c r="N667" s="30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</row>
    <row r="668" spans="1:27" ht="15" x14ac:dyDescent="0.15">
      <c r="A668" s="54"/>
      <c r="B668" s="55"/>
      <c r="C668" s="46"/>
      <c r="D668" s="47"/>
      <c r="E668" s="42"/>
      <c r="F668" s="42"/>
      <c r="G668" s="42"/>
      <c r="H668" s="42"/>
      <c r="I668" s="42"/>
      <c r="J668" s="42"/>
      <c r="K668" s="42"/>
      <c r="L668" s="30"/>
      <c r="M668" s="30"/>
      <c r="N668" s="30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</row>
    <row r="669" spans="1:27" ht="15" x14ac:dyDescent="0.15">
      <c r="A669" s="54"/>
      <c r="B669" s="55"/>
      <c r="C669" s="46"/>
      <c r="D669" s="47"/>
      <c r="E669" s="42"/>
      <c r="F669" s="42"/>
      <c r="G669" s="42"/>
      <c r="H669" s="42"/>
      <c r="I669" s="42"/>
      <c r="J669" s="42"/>
      <c r="K669" s="42"/>
      <c r="L669" s="30"/>
      <c r="M669" s="30"/>
      <c r="N669" s="30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</row>
    <row r="670" spans="1:27" ht="15" x14ac:dyDescent="0.15">
      <c r="A670" s="54"/>
      <c r="B670" s="55"/>
      <c r="C670" s="46"/>
      <c r="D670" s="47"/>
      <c r="E670" s="42"/>
      <c r="F670" s="42"/>
      <c r="G670" s="42"/>
      <c r="H670" s="42"/>
      <c r="I670" s="42"/>
      <c r="J670" s="42"/>
      <c r="K670" s="42"/>
      <c r="L670" s="30"/>
      <c r="M670" s="30"/>
      <c r="N670" s="30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</row>
    <row r="671" spans="1:27" ht="15" x14ac:dyDescent="0.15">
      <c r="A671" s="54"/>
      <c r="B671" s="55"/>
      <c r="C671" s="46"/>
      <c r="D671" s="47"/>
      <c r="E671" s="42"/>
      <c r="F671" s="42"/>
      <c r="G671" s="42"/>
      <c r="H671" s="42"/>
      <c r="I671" s="42"/>
      <c r="J671" s="42"/>
      <c r="K671" s="42"/>
      <c r="L671" s="30"/>
      <c r="M671" s="30"/>
      <c r="N671" s="30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</row>
    <row r="672" spans="1:27" ht="15" x14ac:dyDescent="0.15">
      <c r="A672" s="54"/>
      <c r="B672" s="55"/>
      <c r="C672" s="46"/>
      <c r="D672" s="47"/>
      <c r="E672" s="42"/>
      <c r="F672" s="42"/>
      <c r="G672" s="42"/>
      <c r="H672" s="42"/>
      <c r="I672" s="42"/>
      <c r="J672" s="42"/>
      <c r="K672" s="42"/>
      <c r="L672" s="30"/>
      <c r="M672" s="30"/>
      <c r="N672" s="30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</row>
    <row r="673" spans="1:27" ht="15" x14ac:dyDescent="0.15">
      <c r="A673" s="54"/>
      <c r="B673" s="55"/>
      <c r="C673" s="46"/>
      <c r="D673" s="47"/>
      <c r="E673" s="42"/>
      <c r="F673" s="42"/>
      <c r="G673" s="42"/>
      <c r="H673" s="42"/>
      <c r="I673" s="42"/>
      <c r="J673" s="42"/>
      <c r="K673" s="42"/>
      <c r="L673" s="30"/>
      <c r="M673" s="30"/>
      <c r="N673" s="30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</row>
    <row r="674" spans="1:27" ht="15" x14ac:dyDescent="0.15">
      <c r="A674" s="54"/>
      <c r="B674" s="55"/>
      <c r="C674" s="46"/>
      <c r="D674" s="47"/>
      <c r="E674" s="42"/>
      <c r="F674" s="42"/>
      <c r="G674" s="42"/>
      <c r="H674" s="42"/>
      <c r="I674" s="42"/>
      <c r="J674" s="42"/>
      <c r="K674" s="42"/>
      <c r="L674" s="30"/>
      <c r="M674" s="30"/>
      <c r="N674" s="30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</row>
    <row r="675" spans="1:27" ht="15" x14ac:dyDescent="0.15">
      <c r="A675" s="54"/>
      <c r="B675" s="55"/>
      <c r="C675" s="46"/>
      <c r="D675" s="47"/>
      <c r="E675" s="42"/>
      <c r="F675" s="42"/>
      <c r="G675" s="42"/>
      <c r="H675" s="42"/>
      <c r="I675" s="42"/>
      <c r="J675" s="42"/>
      <c r="K675" s="42"/>
      <c r="L675" s="30"/>
      <c r="M675" s="30"/>
      <c r="N675" s="30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</row>
    <row r="676" spans="1:27" ht="15" x14ac:dyDescent="0.15">
      <c r="A676" s="54"/>
      <c r="B676" s="55"/>
      <c r="C676" s="46"/>
      <c r="D676" s="47"/>
      <c r="E676" s="42"/>
      <c r="F676" s="42"/>
      <c r="G676" s="42"/>
      <c r="H676" s="42"/>
      <c r="I676" s="42"/>
      <c r="J676" s="42"/>
      <c r="K676" s="42"/>
      <c r="L676" s="30"/>
      <c r="M676" s="30"/>
      <c r="N676" s="30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</row>
    <row r="677" spans="1:27" ht="15" x14ac:dyDescent="0.15">
      <c r="A677" s="54"/>
      <c r="B677" s="55"/>
      <c r="C677" s="46"/>
      <c r="D677" s="47"/>
      <c r="E677" s="42"/>
      <c r="F677" s="42"/>
      <c r="G677" s="42"/>
      <c r="H677" s="42"/>
      <c r="I677" s="42"/>
      <c r="J677" s="42"/>
      <c r="K677" s="42"/>
      <c r="L677" s="30"/>
      <c r="M677" s="30"/>
      <c r="N677" s="30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</row>
    <row r="678" spans="1:27" ht="15" x14ac:dyDescent="0.15">
      <c r="A678" s="54"/>
      <c r="B678" s="55"/>
      <c r="C678" s="46"/>
      <c r="D678" s="47"/>
      <c r="E678" s="42"/>
      <c r="F678" s="42"/>
      <c r="G678" s="42"/>
      <c r="H678" s="42"/>
      <c r="I678" s="42"/>
      <c r="J678" s="42"/>
      <c r="K678" s="42"/>
      <c r="L678" s="30"/>
      <c r="M678" s="30"/>
      <c r="N678" s="30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</row>
    <row r="679" spans="1:27" ht="15" x14ac:dyDescent="0.15">
      <c r="A679" s="54"/>
      <c r="B679" s="55"/>
      <c r="C679" s="46"/>
      <c r="D679" s="47"/>
      <c r="E679" s="42"/>
      <c r="F679" s="42"/>
      <c r="G679" s="42"/>
      <c r="H679" s="42"/>
      <c r="I679" s="42"/>
      <c r="J679" s="42"/>
      <c r="K679" s="42"/>
      <c r="L679" s="30"/>
      <c r="M679" s="30"/>
      <c r="N679" s="30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</row>
    <row r="680" spans="1:27" ht="15" x14ac:dyDescent="0.15">
      <c r="A680" s="54"/>
      <c r="B680" s="55"/>
      <c r="C680" s="46"/>
      <c r="D680" s="47"/>
      <c r="E680" s="42"/>
      <c r="F680" s="42"/>
      <c r="G680" s="42"/>
      <c r="H680" s="42"/>
      <c r="I680" s="42"/>
      <c r="J680" s="42"/>
      <c r="K680" s="42"/>
      <c r="L680" s="30"/>
      <c r="M680" s="30"/>
      <c r="N680" s="30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</row>
    <row r="681" spans="1:27" ht="15" x14ac:dyDescent="0.15">
      <c r="A681" s="54"/>
      <c r="B681" s="55"/>
      <c r="C681" s="46"/>
      <c r="D681" s="47"/>
      <c r="E681" s="42"/>
      <c r="F681" s="42"/>
      <c r="G681" s="42"/>
      <c r="H681" s="42"/>
      <c r="I681" s="42"/>
      <c r="J681" s="42"/>
      <c r="K681" s="42"/>
      <c r="L681" s="30"/>
      <c r="M681" s="30"/>
      <c r="N681" s="30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</row>
    <row r="682" spans="1:27" ht="15" x14ac:dyDescent="0.15">
      <c r="A682" s="54"/>
      <c r="B682" s="55"/>
      <c r="C682" s="46"/>
      <c r="D682" s="47"/>
      <c r="E682" s="42"/>
      <c r="F682" s="42"/>
      <c r="G682" s="42"/>
      <c r="H682" s="42"/>
      <c r="I682" s="42"/>
      <c r="J682" s="42"/>
      <c r="K682" s="42"/>
      <c r="L682" s="30"/>
      <c r="M682" s="30"/>
      <c r="N682" s="30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</row>
    <row r="683" spans="1:27" ht="15" x14ac:dyDescent="0.15">
      <c r="A683" s="54"/>
      <c r="B683" s="55"/>
      <c r="C683" s="46"/>
      <c r="D683" s="47"/>
      <c r="E683" s="42"/>
      <c r="F683" s="42"/>
      <c r="G683" s="42"/>
      <c r="H683" s="42"/>
      <c r="I683" s="42"/>
      <c r="J683" s="42"/>
      <c r="K683" s="42"/>
      <c r="L683" s="30"/>
      <c r="M683" s="30"/>
      <c r="N683" s="30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</row>
    <row r="684" spans="1:27" ht="15" x14ac:dyDescent="0.15">
      <c r="A684" s="54"/>
      <c r="B684" s="55"/>
      <c r="C684" s="46"/>
      <c r="D684" s="47"/>
      <c r="E684" s="42"/>
      <c r="F684" s="42"/>
      <c r="G684" s="42"/>
      <c r="H684" s="42"/>
      <c r="I684" s="42"/>
      <c r="J684" s="42"/>
      <c r="K684" s="42"/>
      <c r="L684" s="30"/>
      <c r="M684" s="30"/>
      <c r="N684" s="30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</row>
    <row r="685" spans="1:27" ht="15" x14ac:dyDescent="0.15">
      <c r="A685" s="54"/>
      <c r="B685" s="55"/>
      <c r="C685" s="46"/>
      <c r="D685" s="47"/>
      <c r="E685" s="42"/>
      <c r="F685" s="42"/>
      <c r="G685" s="42"/>
      <c r="H685" s="42"/>
      <c r="I685" s="42"/>
      <c r="J685" s="42"/>
      <c r="K685" s="42"/>
      <c r="L685" s="30"/>
      <c r="M685" s="30"/>
      <c r="N685" s="30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</row>
    <row r="686" spans="1:27" ht="15" x14ac:dyDescent="0.15">
      <c r="A686" s="54"/>
      <c r="B686" s="55"/>
      <c r="C686" s="46"/>
      <c r="D686" s="47"/>
      <c r="E686" s="42"/>
      <c r="F686" s="42"/>
      <c r="G686" s="42"/>
      <c r="H686" s="42"/>
      <c r="I686" s="42"/>
      <c r="J686" s="42"/>
      <c r="K686" s="42"/>
      <c r="L686" s="30"/>
      <c r="M686" s="30"/>
      <c r="N686" s="30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</row>
    <row r="687" spans="1:27" ht="15" x14ac:dyDescent="0.15">
      <c r="A687" s="54"/>
      <c r="B687" s="55"/>
      <c r="C687" s="46"/>
      <c r="D687" s="47"/>
      <c r="E687" s="42"/>
      <c r="F687" s="42"/>
      <c r="G687" s="42"/>
      <c r="H687" s="42"/>
      <c r="I687" s="42"/>
      <c r="J687" s="42"/>
      <c r="K687" s="42"/>
      <c r="L687" s="30"/>
      <c r="M687" s="30"/>
      <c r="N687" s="30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</row>
    <row r="688" spans="1:27" ht="15" x14ac:dyDescent="0.15">
      <c r="A688" s="54"/>
      <c r="B688" s="55"/>
      <c r="C688" s="46"/>
      <c r="D688" s="47"/>
      <c r="E688" s="42"/>
      <c r="F688" s="42"/>
      <c r="G688" s="42"/>
      <c r="H688" s="42"/>
      <c r="I688" s="42"/>
      <c r="J688" s="42"/>
      <c r="K688" s="42"/>
      <c r="L688" s="30"/>
      <c r="M688" s="30"/>
      <c r="N688" s="30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</row>
    <row r="689" spans="1:27" ht="15" x14ac:dyDescent="0.15">
      <c r="A689" s="54"/>
      <c r="B689" s="55"/>
      <c r="C689" s="46"/>
      <c r="D689" s="47"/>
      <c r="E689" s="42"/>
      <c r="F689" s="42"/>
      <c r="G689" s="42"/>
      <c r="H689" s="42"/>
      <c r="I689" s="42"/>
      <c r="J689" s="42"/>
      <c r="K689" s="42"/>
      <c r="L689" s="30"/>
      <c r="M689" s="30"/>
      <c r="N689" s="30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</row>
    <row r="690" spans="1:27" ht="15" x14ac:dyDescent="0.15">
      <c r="A690" s="54"/>
      <c r="B690" s="55"/>
      <c r="C690" s="46"/>
      <c r="D690" s="47"/>
      <c r="E690" s="42"/>
      <c r="F690" s="42"/>
      <c r="G690" s="42"/>
      <c r="H690" s="42"/>
      <c r="I690" s="42"/>
      <c r="J690" s="42"/>
      <c r="K690" s="42"/>
      <c r="L690" s="30"/>
      <c r="M690" s="30"/>
      <c r="N690" s="30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</row>
    <row r="691" spans="1:27" ht="15" x14ac:dyDescent="0.15">
      <c r="A691" s="54"/>
      <c r="B691" s="55"/>
      <c r="C691" s="46"/>
      <c r="D691" s="47"/>
      <c r="E691" s="42"/>
      <c r="F691" s="42"/>
      <c r="G691" s="42"/>
      <c r="H691" s="42"/>
      <c r="I691" s="42"/>
      <c r="J691" s="42"/>
      <c r="K691" s="42"/>
      <c r="L691" s="30"/>
      <c r="M691" s="30"/>
      <c r="N691" s="30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</row>
    <row r="692" spans="1:27" ht="15" x14ac:dyDescent="0.15">
      <c r="A692" s="54"/>
      <c r="B692" s="55"/>
      <c r="C692" s="46"/>
      <c r="D692" s="47"/>
      <c r="E692" s="42"/>
      <c r="F692" s="42"/>
      <c r="G692" s="42"/>
      <c r="H692" s="42"/>
      <c r="I692" s="42"/>
      <c r="J692" s="42"/>
      <c r="K692" s="42"/>
      <c r="L692" s="30"/>
      <c r="M692" s="30"/>
      <c r="N692" s="30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</row>
    <row r="693" spans="1:27" ht="15" x14ac:dyDescent="0.15">
      <c r="A693" s="54"/>
      <c r="B693" s="55"/>
      <c r="C693" s="46"/>
      <c r="D693" s="47"/>
      <c r="E693" s="42"/>
      <c r="F693" s="42"/>
      <c r="G693" s="42"/>
      <c r="H693" s="42"/>
      <c r="I693" s="42"/>
      <c r="J693" s="42"/>
      <c r="K693" s="42"/>
      <c r="L693" s="30"/>
      <c r="M693" s="30"/>
      <c r="N693" s="30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</row>
    <row r="694" spans="1:27" ht="15" x14ac:dyDescent="0.15">
      <c r="A694" s="54"/>
      <c r="B694" s="55"/>
      <c r="C694" s="46"/>
      <c r="D694" s="47"/>
      <c r="E694" s="42"/>
      <c r="F694" s="42"/>
      <c r="G694" s="42"/>
      <c r="H694" s="42"/>
      <c r="I694" s="42"/>
      <c r="J694" s="42"/>
      <c r="K694" s="42"/>
      <c r="L694" s="30"/>
      <c r="M694" s="30"/>
      <c r="N694" s="30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</row>
    <row r="695" spans="1:27" ht="15" x14ac:dyDescent="0.15">
      <c r="A695" s="54"/>
      <c r="B695" s="55"/>
      <c r="C695" s="46"/>
      <c r="D695" s="47"/>
      <c r="E695" s="42"/>
      <c r="F695" s="42"/>
      <c r="G695" s="42"/>
      <c r="H695" s="42"/>
      <c r="I695" s="42"/>
      <c r="J695" s="42"/>
      <c r="K695" s="42"/>
      <c r="L695" s="30"/>
      <c r="M695" s="30"/>
      <c r="N695" s="30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</row>
    <row r="696" spans="1:27" ht="15" x14ac:dyDescent="0.15">
      <c r="A696" s="54"/>
      <c r="B696" s="55"/>
      <c r="C696" s="46"/>
      <c r="D696" s="47"/>
      <c r="E696" s="42"/>
      <c r="F696" s="42"/>
      <c r="G696" s="42"/>
      <c r="H696" s="42"/>
      <c r="I696" s="42"/>
      <c r="J696" s="42"/>
      <c r="K696" s="42"/>
      <c r="L696" s="30"/>
      <c r="M696" s="30"/>
      <c r="N696" s="30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</row>
    <row r="697" spans="1:27" ht="15" x14ac:dyDescent="0.15">
      <c r="A697" s="54"/>
      <c r="B697" s="55"/>
      <c r="C697" s="46"/>
      <c r="D697" s="47"/>
      <c r="E697" s="42"/>
      <c r="F697" s="42"/>
      <c r="G697" s="42"/>
      <c r="H697" s="42"/>
      <c r="I697" s="42"/>
      <c r="J697" s="42"/>
      <c r="K697" s="42"/>
      <c r="L697" s="30"/>
      <c r="M697" s="30"/>
      <c r="N697" s="30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</row>
    <row r="698" spans="1:27" ht="15" x14ac:dyDescent="0.15">
      <c r="A698" s="54"/>
      <c r="B698" s="55"/>
      <c r="C698" s="46"/>
      <c r="D698" s="47"/>
      <c r="E698" s="42"/>
      <c r="F698" s="42"/>
      <c r="G698" s="42"/>
      <c r="H698" s="42"/>
      <c r="I698" s="42"/>
      <c r="J698" s="42"/>
      <c r="K698" s="42"/>
      <c r="L698" s="30"/>
      <c r="M698" s="30"/>
      <c r="N698" s="30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</row>
    <row r="699" spans="1:27" ht="15" x14ac:dyDescent="0.15">
      <c r="A699" s="54"/>
      <c r="B699" s="55"/>
      <c r="C699" s="46"/>
      <c r="D699" s="47"/>
      <c r="E699" s="42"/>
      <c r="F699" s="42"/>
      <c r="G699" s="42"/>
      <c r="H699" s="42"/>
      <c r="I699" s="42"/>
      <c r="J699" s="42"/>
      <c r="K699" s="42"/>
      <c r="L699" s="30"/>
      <c r="M699" s="30"/>
      <c r="N699" s="30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</row>
    <row r="700" spans="1:27" ht="15" x14ac:dyDescent="0.15">
      <c r="A700" s="54"/>
      <c r="B700" s="55"/>
      <c r="C700" s="46"/>
      <c r="D700" s="47"/>
      <c r="E700" s="42"/>
      <c r="F700" s="42"/>
      <c r="G700" s="42"/>
      <c r="H700" s="42"/>
      <c r="I700" s="42"/>
      <c r="J700" s="42"/>
      <c r="K700" s="42"/>
      <c r="L700" s="30"/>
      <c r="M700" s="30"/>
      <c r="N700" s="30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</row>
    <row r="701" spans="1:27" ht="15" x14ac:dyDescent="0.15">
      <c r="A701" s="54"/>
      <c r="B701" s="55"/>
      <c r="C701" s="46"/>
      <c r="D701" s="47"/>
      <c r="E701" s="42"/>
      <c r="F701" s="42"/>
      <c r="G701" s="42"/>
      <c r="H701" s="42"/>
      <c r="I701" s="42"/>
      <c r="J701" s="42"/>
      <c r="K701" s="42"/>
      <c r="L701" s="30"/>
      <c r="M701" s="30"/>
      <c r="N701" s="30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</row>
    <row r="702" spans="1:27" ht="15" x14ac:dyDescent="0.15">
      <c r="A702" s="54"/>
      <c r="B702" s="55"/>
      <c r="C702" s="46"/>
      <c r="D702" s="47"/>
      <c r="E702" s="42"/>
      <c r="F702" s="42"/>
      <c r="G702" s="42"/>
      <c r="H702" s="42"/>
      <c r="I702" s="42"/>
      <c r="J702" s="42"/>
      <c r="K702" s="42"/>
      <c r="L702" s="30"/>
      <c r="M702" s="30"/>
      <c r="N702" s="30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</row>
    <row r="703" spans="1:27" ht="15" x14ac:dyDescent="0.15">
      <c r="A703" s="54"/>
      <c r="B703" s="55"/>
      <c r="C703" s="46"/>
      <c r="D703" s="47"/>
      <c r="E703" s="42"/>
      <c r="F703" s="42"/>
      <c r="G703" s="42"/>
      <c r="H703" s="42"/>
      <c r="I703" s="42"/>
      <c r="J703" s="42"/>
      <c r="K703" s="42"/>
      <c r="L703" s="30"/>
      <c r="M703" s="30"/>
      <c r="N703" s="30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</row>
    <row r="704" spans="1:27" ht="15" x14ac:dyDescent="0.15">
      <c r="A704" s="54"/>
      <c r="B704" s="55"/>
      <c r="C704" s="46"/>
      <c r="D704" s="47"/>
      <c r="E704" s="42"/>
      <c r="F704" s="42"/>
      <c r="G704" s="42"/>
      <c r="H704" s="42"/>
      <c r="I704" s="42"/>
      <c r="J704" s="42"/>
      <c r="K704" s="42"/>
      <c r="L704" s="30"/>
      <c r="M704" s="30"/>
      <c r="N704" s="30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</row>
    <row r="705" spans="1:27" ht="15" x14ac:dyDescent="0.15">
      <c r="A705" s="54"/>
      <c r="B705" s="55"/>
      <c r="C705" s="46"/>
      <c r="D705" s="47"/>
      <c r="E705" s="42"/>
      <c r="F705" s="42"/>
      <c r="G705" s="42"/>
      <c r="H705" s="42"/>
      <c r="I705" s="42"/>
      <c r="J705" s="42"/>
      <c r="K705" s="42"/>
      <c r="L705" s="30"/>
      <c r="M705" s="30"/>
      <c r="N705" s="30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</row>
    <row r="706" spans="1:27" ht="15" x14ac:dyDescent="0.15">
      <c r="A706" s="54"/>
      <c r="B706" s="55"/>
      <c r="C706" s="46"/>
      <c r="D706" s="47"/>
      <c r="E706" s="42"/>
      <c r="F706" s="42"/>
      <c r="G706" s="42"/>
      <c r="H706" s="42"/>
      <c r="I706" s="42"/>
      <c r="J706" s="42"/>
      <c r="K706" s="42"/>
      <c r="L706" s="30"/>
      <c r="M706" s="30"/>
      <c r="N706" s="30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</row>
    <row r="707" spans="1:27" ht="15" x14ac:dyDescent="0.15">
      <c r="A707" s="54"/>
      <c r="B707" s="55"/>
      <c r="C707" s="46"/>
      <c r="D707" s="47"/>
      <c r="E707" s="42"/>
      <c r="F707" s="42"/>
      <c r="G707" s="42"/>
      <c r="H707" s="42"/>
      <c r="I707" s="42"/>
      <c r="J707" s="42"/>
      <c r="K707" s="42"/>
      <c r="L707" s="30"/>
      <c r="M707" s="30"/>
      <c r="N707" s="30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</row>
    <row r="708" spans="1:27" ht="15" x14ac:dyDescent="0.15">
      <c r="A708" s="54"/>
      <c r="B708" s="55"/>
      <c r="C708" s="46"/>
      <c r="D708" s="47"/>
      <c r="E708" s="42"/>
      <c r="F708" s="42"/>
      <c r="G708" s="42"/>
      <c r="H708" s="42"/>
      <c r="I708" s="42"/>
      <c r="J708" s="42"/>
      <c r="K708" s="42"/>
      <c r="L708" s="30"/>
      <c r="M708" s="30"/>
      <c r="N708" s="30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</row>
    <row r="709" spans="1:27" ht="15" x14ac:dyDescent="0.15">
      <c r="A709" s="54"/>
      <c r="B709" s="55"/>
      <c r="C709" s="46"/>
      <c r="D709" s="47"/>
      <c r="E709" s="42"/>
      <c r="F709" s="42"/>
      <c r="G709" s="42"/>
      <c r="H709" s="42"/>
      <c r="I709" s="42"/>
      <c r="J709" s="42"/>
      <c r="K709" s="42"/>
      <c r="L709" s="30"/>
      <c r="M709" s="30"/>
      <c r="N709" s="30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</row>
    <row r="710" spans="1:27" ht="15" x14ac:dyDescent="0.15">
      <c r="A710" s="54"/>
      <c r="B710" s="55"/>
      <c r="C710" s="46"/>
      <c r="D710" s="47"/>
      <c r="E710" s="42"/>
      <c r="F710" s="42"/>
      <c r="G710" s="42"/>
      <c r="H710" s="42"/>
      <c r="I710" s="42"/>
      <c r="J710" s="42"/>
      <c r="K710" s="42"/>
      <c r="L710" s="30"/>
      <c r="M710" s="30"/>
      <c r="N710" s="30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</row>
    <row r="711" spans="1:27" ht="15" x14ac:dyDescent="0.15">
      <c r="A711" s="54"/>
      <c r="B711" s="55"/>
      <c r="C711" s="46"/>
      <c r="D711" s="47"/>
      <c r="E711" s="42"/>
      <c r="F711" s="42"/>
      <c r="G711" s="42"/>
      <c r="H711" s="42"/>
      <c r="I711" s="42"/>
      <c r="J711" s="42"/>
      <c r="K711" s="42"/>
      <c r="L711" s="30"/>
      <c r="M711" s="30"/>
      <c r="N711" s="30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</row>
    <row r="712" spans="1:27" ht="15" x14ac:dyDescent="0.15">
      <c r="A712" s="54"/>
      <c r="B712" s="55"/>
      <c r="C712" s="46"/>
      <c r="D712" s="47"/>
      <c r="E712" s="42"/>
      <c r="F712" s="42"/>
      <c r="G712" s="42"/>
      <c r="H712" s="42"/>
      <c r="I712" s="42"/>
      <c r="J712" s="42"/>
      <c r="K712" s="42"/>
      <c r="L712" s="30"/>
      <c r="M712" s="30"/>
      <c r="N712" s="30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</row>
    <row r="713" spans="1:27" ht="15" x14ac:dyDescent="0.15">
      <c r="A713" s="54"/>
      <c r="B713" s="55"/>
      <c r="C713" s="46"/>
      <c r="D713" s="47"/>
      <c r="E713" s="42"/>
      <c r="F713" s="42"/>
      <c r="G713" s="42"/>
      <c r="H713" s="42"/>
      <c r="I713" s="42"/>
      <c r="J713" s="42"/>
      <c r="K713" s="42"/>
      <c r="L713" s="30"/>
      <c r="M713" s="30"/>
      <c r="N713" s="30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</row>
    <row r="714" spans="1:27" ht="15" x14ac:dyDescent="0.15">
      <c r="A714" s="54"/>
      <c r="B714" s="55"/>
      <c r="C714" s="46"/>
      <c r="D714" s="47"/>
      <c r="E714" s="42"/>
      <c r="F714" s="42"/>
      <c r="G714" s="42"/>
      <c r="H714" s="42"/>
      <c r="I714" s="42"/>
      <c r="J714" s="42"/>
      <c r="K714" s="42"/>
      <c r="L714" s="30"/>
      <c r="M714" s="30"/>
      <c r="N714" s="30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</row>
    <row r="715" spans="1:27" ht="15" x14ac:dyDescent="0.15">
      <c r="A715" s="54"/>
      <c r="B715" s="55"/>
      <c r="C715" s="46"/>
      <c r="D715" s="47"/>
      <c r="E715" s="42"/>
      <c r="F715" s="42"/>
      <c r="G715" s="42"/>
      <c r="H715" s="42"/>
      <c r="I715" s="42"/>
      <c r="J715" s="42"/>
      <c r="K715" s="42"/>
      <c r="L715" s="30"/>
      <c r="M715" s="30"/>
      <c r="N715" s="30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</row>
    <row r="716" spans="1:27" ht="15" x14ac:dyDescent="0.15">
      <c r="A716" s="54"/>
      <c r="B716" s="55"/>
      <c r="C716" s="46"/>
      <c r="D716" s="47"/>
      <c r="E716" s="42"/>
      <c r="F716" s="42"/>
      <c r="G716" s="42"/>
      <c r="H716" s="42"/>
      <c r="I716" s="42"/>
      <c r="J716" s="42"/>
      <c r="K716" s="42"/>
      <c r="L716" s="30"/>
      <c r="M716" s="30"/>
      <c r="N716" s="30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</row>
    <row r="717" spans="1:27" ht="15" x14ac:dyDescent="0.15">
      <c r="A717" s="54"/>
      <c r="B717" s="55"/>
      <c r="C717" s="46"/>
      <c r="D717" s="47"/>
      <c r="E717" s="42"/>
      <c r="F717" s="42"/>
      <c r="G717" s="42"/>
      <c r="H717" s="42"/>
      <c r="I717" s="42"/>
      <c r="J717" s="42"/>
      <c r="K717" s="42"/>
      <c r="L717" s="30"/>
      <c r="M717" s="30"/>
      <c r="N717" s="30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</row>
    <row r="718" spans="1:27" ht="15" x14ac:dyDescent="0.15">
      <c r="A718" s="54"/>
      <c r="B718" s="55"/>
      <c r="C718" s="46"/>
      <c r="D718" s="47"/>
      <c r="E718" s="42"/>
      <c r="F718" s="42"/>
      <c r="G718" s="42"/>
      <c r="H718" s="42"/>
      <c r="I718" s="42"/>
      <c r="J718" s="42"/>
      <c r="K718" s="42"/>
      <c r="L718" s="30"/>
      <c r="M718" s="30"/>
      <c r="N718" s="30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</row>
    <row r="719" spans="1:27" ht="15" x14ac:dyDescent="0.15">
      <c r="A719" s="54"/>
      <c r="B719" s="55"/>
      <c r="C719" s="46"/>
      <c r="D719" s="47"/>
      <c r="E719" s="42"/>
      <c r="F719" s="42"/>
      <c r="G719" s="42"/>
      <c r="H719" s="42"/>
      <c r="I719" s="42"/>
      <c r="J719" s="42"/>
      <c r="K719" s="42"/>
      <c r="L719" s="30"/>
      <c r="M719" s="30"/>
      <c r="N719" s="30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</row>
    <row r="720" spans="1:27" ht="15" x14ac:dyDescent="0.15">
      <c r="A720" s="54"/>
      <c r="B720" s="55"/>
      <c r="C720" s="46"/>
      <c r="D720" s="47"/>
      <c r="E720" s="42"/>
      <c r="F720" s="42"/>
      <c r="G720" s="42"/>
      <c r="H720" s="42"/>
      <c r="I720" s="42"/>
      <c r="J720" s="42"/>
      <c r="K720" s="42"/>
      <c r="L720" s="30"/>
      <c r="M720" s="30"/>
      <c r="N720" s="30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</row>
    <row r="721" spans="1:27" ht="15" x14ac:dyDescent="0.15">
      <c r="A721" s="54"/>
      <c r="B721" s="55"/>
      <c r="C721" s="46"/>
      <c r="D721" s="47"/>
      <c r="E721" s="42"/>
      <c r="F721" s="42"/>
      <c r="G721" s="42"/>
      <c r="H721" s="42"/>
      <c r="I721" s="42"/>
      <c r="J721" s="42"/>
      <c r="K721" s="42"/>
      <c r="L721" s="30"/>
      <c r="M721" s="30"/>
      <c r="N721" s="30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</row>
    <row r="722" spans="1:27" ht="15" x14ac:dyDescent="0.15">
      <c r="A722" s="54"/>
      <c r="B722" s="55"/>
      <c r="C722" s="46"/>
      <c r="D722" s="47"/>
      <c r="E722" s="42"/>
      <c r="F722" s="42"/>
      <c r="G722" s="42"/>
      <c r="H722" s="42"/>
      <c r="I722" s="42"/>
      <c r="J722" s="42"/>
      <c r="K722" s="42"/>
      <c r="L722" s="30"/>
      <c r="M722" s="30"/>
      <c r="N722" s="30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</row>
    <row r="723" spans="1:27" ht="15" x14ac:dyDescent="0.15">
      <c r="A723" s="54"/>
      <c r="B723" s="55"/>
      <c r="C723" s="46"/>
      <c r="D723" s="47"/>
      <c r="E723" s="42"/>
      <c r="F723" s="42"/>
      <c r="G723" s="42"/>
      <c r="H723" s="42"/>
      <c r="I723" s="42"/>
      <c r="J723" s="42"/>
      <c r="K723" s="42"/>
      <c r="L723" s="30"/>
      <c r="M723" s="30"/>
      <c r="N723" s="30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</row>
    <row r="724" spans="1:27" ht="15" x14ac:dyDescent="0.15">
      <c r="A724" s="54"/>
      <c r="B724" s="55"/>
      <c r="C724" s="46"/>
      <c r="D724" s="47"/>
      <c r="E724" s="42"/>
      <c r="F724" s="42"/>
      <c r="G724" s="42"/>
      <c r="H724" s="42"/>
      <c r="I724" s="42"/>
      <c r="J724" s="42"/>
      <c r="K724" s="42"/>
      <c r="L724" s="30"/>
      <c r="M724" s="30"/>
      <c r="N724" s="30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</row>
    <row r="725" spans="1:27" ht="15" x14ac:dyDescent="0.15">
      <c r="A725" s="54"/>
      <c r="B725" s="55"/>
      <c r="C725" s="46"/>
      <c r="D725" s="47"/>
      <c r="E725" s="42"/>
      <c r="F725" s="42"/>
      <c r="G725" s="42"/>
      <c r="H725" s="42"/>
      <c r="I725" s="42"/>
      <c r="J725" s="42"/>
      <c r="K725" s="42"/>
      <c r="L725" s="30"/>
      <c r="M725" s="30"/>
      <c r="N725" s="30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</row>
    <row r="726" spans="1:27" ht="15" x14ac:dyDescent="0.15">
      <c r="A726" s="54"/>
      <c r="B726" s="55"/>
      <c r="C726" s="46"/>
      <c r="D726" s="47"/>
      <c r="E726" s="42"/>
      <c r="F726" s="42"/>
      <c r="G726" s="42"/>
      <c r="H726" s="42"/>
      <c r="I726" s="42"/>
      <c r="J726" s="42"/>
      <c r="K726" s="42"/>
      <c r="L726" s="30"/>
      <c r="M726" s="30"/>
      <c r="N726" s="30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</row>
    <row r="727" spans="1:27" ht="15" x14ac:dyDescent="0.15">
      <c r="A727" s="54"/>
      <c r="B727" s="55"/>
      <c r="C727" s="46"/>
      <c r="D727" s="47"/>
      <c r="E727" s="42"/>
      <c r="F727" s="42"/>
      <c r="G727" s="42"/>
      <c r="H727" s="42"/>
      <c r="I727" s="42"/>
      <c r="J727" s="42"/>
      <c r="K727" s="42"/>
      <c r="L727" s="30"/>
      <c r="M727" s="30"/>
      <c r="N727" s="30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</row>
    <row r="728" spans="1:27" ht="15" x14ac:dyDescent="0.15">
      <c r="A728" s="54"/>
      <c r="B728" s="55"/>
      <c r="C728" s="46"/>
      <c r="D728" s="47"/>
      <c r="E728" s="42"/>
      <c r="F728" s="42"/>
      <c r="G728" s="42"/>
      <c r="H728" s="42"/>
      <c r="I728" s="42"/>
      <c r="J728" s="42"/>
      <c r="K728" s="42"/>
      <c r="L728" s="30"/>
      <c r="M728" s="30"/>
      <c r="N728" s="30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</row>
    <row r="729" spans="1:27" ht="15" x14ac:dyDescent="0.15">
      <c r="A729" s="54"/>
      <c r="B729" s="55"/>
      <c r="C729" s="46"/>
      <c r="D729" s="47"/>
      <c r="E729" s="42"/>
      <c r="F729" s="42"/>
      <c r="G729" s="42"/>
      <c r="H729" s="42"/>
      <c r="I729" s="42"/>
      <c r="J729" s="42"/>
      <c r="K729" s="42"/>
      <c r="L729" s="30"/>
      <c r="M729" s="30"/>
      <c r="N729" s="30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</row>
    <row r="730" spans="1:27" ht="15" x14ac:dyDescent="0.15">
      <c r="A730" s="54"/>
      <c r="B730" s="55"/>
      <c r="C730" s="46"/>
      <c r="D730" s="47"/>
      <c r="E730" s="42"/>
      <c r="F730" s="42"/>
      <c r="G730" s="42"/>
      <c r="H730" s="42"/>
      <c r="I730" s="42"/>
      <c r="J730" s="42"/>
      <c r="K730" s="42"/>
      <c r="L730" s="30"/>
      <c r="M730" s="30"/>
      <c r="N730" s="30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</row>
    <row r="731" spans="1:27" ht="15" x14ac:dyDescent="0.15">
      <c r="A731" s="54"/>
      <c r="B731" s="55"/>
      <c r="C731" s="46"/>
      <c r="D731" s="47"/>
      <c r="E731" s="42"/>
      <c r="F731" s="42"/>
      <c r="G731" s="42"/>
      <c r="H731" s="42"/>
      <c r="I731" s="42"/>
      <c r="J731" s="42"/>
      <c r="K731" s="42"/>
      <c r="L731" s="30"/>
      <c r="M731" s="30"/>
      <c r="N731" s="30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</row>
    <row r="732" spans="1:27" ht="15" x14ac:dyDescent="0.15">
      <c r="A732" s="54"/>
      <c r="B732" s="55"/>
      <c r="C732" s="46"/>
      <c r="D732" s="47"/>
      <c r="E732" s="42"/>
      <c r="F732" s="42"/>
      <c r="G732" s="42"/>
      <c r="H732" s="42"/>
      <c r="I732" s="42"/>
      <c r="J732" s="42"/>
      <c r="K732" s="42"/>
      <c r="L732" s="30"/>
      <c r="M732" s="30"/>
      <c r="N732" s="30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</row>
    <row r="733" spans="1:27" ht="15" x14ac:dyDescent="0.15">
      <c r="A733" s="54"/>
      <c r="B733" s="55"/>
      <c r="C733" s="46"/>
      <c r="D733" s="47"/>
      <c r="E733" s="42"/>
      <c r="F733" s="42"/>
      <c r="G733" s="42"/>
      <c r="H733" s="42"/>
      <c r="I733" s="42"/>
      <c r="J733" s="42"/>
      <c r="K733" s="42"/>
      <c r="L733" s="30"/>
      <c r="M733" s="30"/>
      <c r="N733" s="30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</row>
    <row r="734" spans="1:27" ht="15" x14ac:dyDescent="0.15">
      <c r="A734" s="54"/>
      <c r="B734" s="55"/>
      <c r="C734" s="46"/>
      <c r="D734" s="47"/>
      <c r="E734" s="42"/>
      <c r="F734" s="42"/>
      <c r="G734" s="42"/>
      <c r="H734" s="42"/>
      <c r="I734" s="42"/>
      <c r="J734" s="42"/>
      <c r="K734" s="42"/>
      <c r="L734" s="30"/>
      <c r="M734" s="30"/>
      <c r="N734" s="30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</row>
    <row r="735" spans="1:27" ht="15" x14ac:dyDescent="0.15">
      <c r="A735" s="54"/>
      <c r="B735" s="55"/>
      <c r="C735" s="46"/>
      <c r="D735" s="47"/>
      <c r="E735" s="42"/>
      <c r="F735" s="42"/>
      <c r="G735" s="42"/>
      <c r="H735" s="42"/>
      <c r="I735" s="42"/>
      <c r="J735" s="42"/>
      <c r="K735" s="42"/>
      <c r="L735" s="30"/>
      <c r="M735" s="30"/>
      <c r="N735" s="30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</row>
    <row r="736" spans="1:27" ht="15" x14ac:dyDescent="0.15">
      <c r="A736" s="54"/>
      <c r="B736" s="55"/>
      <c r="C736" s="46"/>
      <c r="D736" s="47"/>
      <c r="E736" s="42"/>
      <c r="F736" s="42"/>
      <c r="G736" s="42"/>
      <c r="H736" s="42"/>
      <c r="I736" s="42"/>
      <c r="J736" s="42"/>
      <c r="K736" s="42"/>
      <c r="L736" s="30"/>
      <c r="M736" s="30"/>
      <c r="N736" s="30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</row>
    <row r="737" spans="1:27" ht="15" x14ac:dyDescent="0.15">
      <c r="A737" s="54"/>
      <c r="B737" s="55"/>
      <c r="C737" s="46"/>
      <c r="D737" s="47"/>
      <c r="E737" s="42"/>
      <c r="F737" s="42"/>
      <c r="G737" s="42"/>
      <c r="H737" s="42"/>
      <c r="I737" s="42"/>
      <c r="J737" s="42"/>
      <c r="K737" s="42"/>
      <c r="L737" s="30"/>
      <c r="M737" s="30"/>
      <c r="N737" s="30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</row>
    <row r="738" spans="1:27" ht="15" x14ac:dyDescent="0.15">
      <c r="A738" s="54"/>
      <c r="B738" s="55"/>
      <c r="C738" s="46"/>
      <c r="D738" s="47"/>
      <c r="E738" s="42"/>
      <c r="F738" s="42"/>
      <c r="G738" s="42"/>
      <c r="H738" s="42"/>
      <c r="I738" s="42"/>
      <c r="J738" s="42"/>
      <c r="K738" s="42"/>
      <c r="L738" s="30"/>
      <c r="M738" s="30"/>
      <c r="N738" s="30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</row>
    <row r="739" spans="1:27" ht="15" x14ac:dyDescent="0.15">
      <c r="A739" s="54"/>
      <c r="B739" s="55"/>
      <c r="C739" s="46"/>
      <c r="D739" s="47"/>
      <c r="E739" s="42"/>
      <c r="F739" s="42"/>
      <c r="G739" s="42"/>
      <c r="H739" s="42"/>
      <c r="I739" s="42"/>
      <c r="J739" s="42"/>
      <c r="K739" s="42"/>
      <c r="L739" s="30"/>
      <c r="M739" s="30"/>
      <c r="N739" s="30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</row>
    <row r="740" spans="1:27" ht="15" x14ac:dyDescent="0.15">
      <c r="A740" s="54"/>
      <c r="B740" s="55"/>
      <c r="C740" s="46"/>
      <c r="D740" s="47"/>
      <c r="E740" s="42"/>
      <c r="F740" s="42"/>
      <c r="G740" s="42"/>
      <c r="H740" s="42"/>
      <c r="I740" s="42"/>
      <c r="J740" s="42"/>
      <c r="K740" s="42"/>
      <c r="L740" s="30"/>
      <c r="M740" s="30"/>
      <c r="N740" s="30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</row>
    <row r="741" spans="1:27" ht="15" x14ac:dyDescent="0.15">
      <c r="A741" s="54"/>
      <c r="B741" s="55"/>
      <c r="C741" s="46"/>
      <c r="D741" s="47"/>
      <c r="E741" s="42"/>
      <c r="F741" s="42"/>
      <c r="G741" s="42"/>
      <c r="H741" s="42"/>
      <c r="I741" s="42"/>
      <c r="J741" s="42"/>
      <c r="K741" s="42"/>
      <c r="L741" s="30"/>
      <c r="M741" s="30"/>
      <c r="N741" s="30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</row>
    <row r="742" spans="1:27" ht="15" x14ac:dyDescent="0.15">
      <c r="A742" s="54"/>
      <c r="B742" s="55"/>
      <c r="C742" s="46"/>
      <c r="D742" s="47"/>
      <c r="E742" s="42"/>
      <c r="F742" s="42"/>
      <c r="G742" s="42"/>
      <c r="H742" s="42"/>
      <c r="I742" s="42"/>
      <c r="J742" s="42"/>
      <c r="K742" s="42"/>
      <c r="L742" s="30"/>
      <c r="M742" s="30"/>
      <c r="N742" s="30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</row>
    <row r="743" spans="1:27" ht="15" x14ac:dyDescent="0.15">
      <c r="A743" s="54"/>
      <c r="B743" s="55"/>
      <c r="C743" s="46"/>
      <c r="D743" s="47"/>
      <c r="E743" s="42"/>
      <c r="F743" s="42"/>
      <c r="G743" s="42"/>
      <c r="H743" s="42"/>
      <c r="I743" s="42"/>
      <c r="J743" s="42"/>
      <c r="K743" s="42"/>
      <c r="L743" s="30"/>
      <c r="M743" s="30"/>
      <c r="N743" s="30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</row>
    <row r="744" spans="1:27" ht="15" x14ac:dyDescent="0.15">
      <c r="A744" s="54"/>
      <c r="B744" s="55"/>
      <c r="C744" s="46"/>
      <c r="D744" s="47"/>
      <c r="E744" s="42"/>
      <c r="F744" s="42"/>
      <c r="G744" s="42"/>
      <c r="H744" s="42"/>
      <c r="I744" s="42"/>
      <c r="J744" s="42"/>
      <c r="K744" s="42"/>
      <c r="L744" s="30"/>
      <c r="M744" s="30"/>
      <c r="N744" s="30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</row>
    <row r="745" spans="1:27" ht="15" x14ac:dyDescent="0.15">
      <c r="A745" s="54"/>
      <c r="B745" s="55"/>
      <c r="C745" s="46"/>
      <c r="D745" s="47"/>
      <c r="E745" s="42"/>
      <c r="F745" s="42"/>
      <c r="G745" s="42"/>
      <c r="H745" s="42"/>
      <c r="I745" s="42"/>
      <c r="J745" s="42"/>
      <c r="K745" s="42"/>
      <c r="L745" s="30"/>
      <c r="M745" s="30"/>
      <c r="N745" s="30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</row>
    <row r="746" spans="1:27" ht="15" x14ac:dyDescent="0.15">
      <c r="A746" s="54"/>
      <c r="B746" s="55"/>
      <c r="C746" s="46"/>
      <c r="D746" s="47"/>
      <c r="E746" s="42"/>
      <c r="F746" s="42"/>
      <c r="G746" s="42"/>
      <c r="H746" s="42"/>
      <c r="I746" s="42"/>
      <c r="J746" s="42"/>
      <c r="K746" s="42"/>
      <c r="L746" s="30"/>
      <c r="M746" s="30"/>
      <c r="N746" s="30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</row>
    <row r="747" spans="1:27" ht="15" x14ac:dyDescent="0.15">
      <c r="A747" s="54"/>
      <c r="B747" s="55"/>
      <c r="C747" s="46"/>
      <c r="D747" s="47"/>
      <c r="E747" s="42"/>
      <c r="F747" s="42"/>
      <c r="G747" s="42"/>
      <c r="H747" s="42"/>
      <c r="I747" s="42"/>
      <c r="J747" s="42"/>
      <c r="K747" s="42"/>
      <c r="L747" s="30"/>
      <c r="M747" s="30"/>
      <c r="N747" s="30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</row>
    <row r="748" spans="1:27" ht="15" x14ac:dyDescent="0.15">
      <c r="A748" s="54"/>
      <c r="B748" s="55"/>
      <c r="C748" s="46"/>
      <c r="D748" s="47"/>
      <c r="E748" s="42"/>
      <c r="F748" s="42"/>
      <c r="G748" s="42"/>
      <c r="H748" s="42"/>
      <c r="I748" s="42"/>
      <c r="J748" s="42"/>
      <c r="K748" s="42"/>
      <c r="L748" s="30"/>
      <c r="M748" s="30"/>
      <c r="N748" s="30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</row>
    <row r="749" spans="1:27" ht="15" x14ac:dyDescent="0.15">
      <c r="A749" s="54"/>
      <c r="B749" s="55"/>
      <c r="C749" s="46"/>
      <c r="D749" s="47"/>
      <c r="E749" s="42"/>
      <c r="F749" s="42"/>
      <c r="G749" s="42"/>
      <c r="H749" s="42"/>
      <c r="I749" s="42"/>
      <c r="J749" s="42"/>
      <c r="K749" s="42"/>
      <c r="L749" s="30"/>
      <c r="M749" s="30"/>
      <c r="N749" s="30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</row>
    <row r="750" spans="1:27" ht="15" x14ac:dyDescent="0.15">
      <c r="A750" s="54"/>
      <c r="B750" s="55"/>
      <c r="C750" s="46"/>
      <c r="D750" s="47"/>
      <c r="E750" s="42"/>
      <c r="F750" s="42"/>
      <c r="G750" s="42"/>
      <c r="H750" s="42"/>
      <c r="I750" s="42"/>
      <c r="J750" s="42"/>
      <c r="K750" s="42"/>
      <c r="L750" s="30"/>
      <c r="M750" s="30"/>
      <c r="N750" s="30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</row>
    <row r="751" spans="1:27" ht="15" x14ac:dyDescent="0.15">
      <c r="A751" s="54"/>
      <c r="B751" s="55"/>
      <c r="C751" s="46"/>
      <c r="D751" s="47"/>
      <c r="E751" s="42"/>
      <c r="F751" s="42"/>
      <c r="G751" s="42"/>
      <c r="H751" s="42"/>
      <c r="I751" s="42"/>
      <c r="J751" s="42"/>
      <c r="K751" s="42"/>
      <c r="L751" s="30"/>
      <c r="M751" s="30"/>
      <c r="N751" s="30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</row>
    <row r="752" spans="1:27" ht="15" x14ac:dyDescent="0.15">
      <c r="A752" s="54"/>
      <c r="B752" s="55"/>
      <c r="C752" s="46"/>
      <c r="D752" s="47"/>
      <c r="E752" s="42"/>
      <c r="F752" s="42"/>
      <c r="G752" s="42"/>
      <c r="H752" s="42"/>
      <c r="I752" s="42"/>
      <c r="J752" s="42"/>
      <c r="K752" s="42"/>
      <c r="L752" s="30"/>
      <c r="M752" s="30"/>
      <c r="N752" s="30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</row>
    <row r="753" spans="1:27" ht="15" x14ac:dyDescent="0.15">
      <c r="A753" s="54"/>
      <c r="B753" s="55"/>
      <c r="C753" s="46"/>
      <c r="D753" s="47"/>
      <c r="E753" s="42"/>
      <c r="F753" s="42"/>
      <c r="G753" s="42"/>
      <c r="H753" s="42"/>
      <c r="I753" s="42"/>
      <c r="J753" s="42"/>
      <c r="K753" s="42"/>
      <c r="L753" s="30"/>
      <c r="M753" s="30"/>
      <c r="N753" s="30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</row>
    <row r="754" spans="1:27" ht="15" x14ac:dyDescent="0.15">
      <c r="A754" s="54"/>
      <c r="B754" s="55"/>
      <c r="C754" s="46"/>
      <c r="D754" s="47"/>
      <c r="E754" s="42"/>
      <c r="F754" s="42"/>
      <c r="G754" s="42"/>
      <c r="H754" s="42"/>
      <c r="I754" s="42"/>
      <c r="J754" s="42"/>
      <c r="K754" s="42"/>
      <c r="L754" s="30"/>
      <c r="M754" s="30"/>
      <c r="N754" s="30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</row>
    <row r="755" spans="1:27" ht="15" x14ac:dyDescent="0.15">
      <c r="A755" s="54"/>
      <c r="B755" s="55"/>
      <c r="C755" s="46"/>
      <c r="D755" s="47"/>
      <c r="E755" s="42"/>
      <c r="F755" s="42"/>
      <c r="G755" s="42"/>
      <c r="H755" s="42"/>
      <c r="I755" s="42"/>
      <c r="J755" s="42"/>
      <c r="K755" s="42"/>
      <c r="L755" s="30"/>
      <c r="M755" s="30"/>
      <c r="N755" s="30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</row>
    <row r="756" spans="1:27" ht="15" x14ac:dyDescent="0.15">
      <c r="A756" s="54"/>
      <c r="B756" s="55"/>
      <c r="C756" s="46"/>
      <c r="D756" s="47"/>
      <c r="E756" s="42"/>
      <c r="F756" s="42"/>
      <c r="G756" s="42"/>
      <c r="H756" s="42"/>
      <c r="I756" s="42"/>
      <c r="J756" s="42"/>
      <c r="K756" s="42"/>
      <c r="L756" s="30"/>
      <c r="M756" s="30"/>
      <c r="N756" s="30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</row>
    <row r="757" spans="1:27" ht="15" x14ac:dyDescent="0.15">
      <c r="A757" s="54"/>
      <c r="B757" s="55"/>
      <c r="C757" s="46"/>
      <c r="D757" s="47"/>
      <c r="E757" s="42"/>
      <c r="F757" s="42"/>
      <c r="G757" s="42"/>
      <c r="H757" s="42"/>
      <c r="I757" s="42"/>
      <c r="J757" s="42"/>
      <c r="K757" s="42"/>
      <c r="L757" s="30"/>
      <c r="M757" s="30"/>
      <c r="N757" s="30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</row>
    <row r="758" spans="1:27" ht="15" x14ac:dyDescent="0.15">
      <c r="A758" s="54"/>
      <c r="B758" s="55"/>
      <c r="C758" s="46"/>
      <c r="D758" s="47"/>
      <c r="E758" s="42"/>
      <c r="F758" s="42"/>
      <c r="G758" s="42"/>
      <c r="H758" s="42"/>
      <c r="I758" s="42"/>
      <c r="J758" s="42"/>
      <c r="K758" s="42"/>
      <c r="L758" s="30"/>
      <c r="M758" s="30"/>
      <c r="N758" s="30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</row>
    <row r="759" spans="1:27" ht="15" x14ac:dyDescent="0.15">
      <c r="A759" s="54"/>
      <c r="B759" s="55"/>
      <c r="C759" s="46"/>
      <c r="D759" s="47"/>
      <c r="E759" s="42"/>
      <c r="F759" s="42"/>
      <c r="G759" s="42"/>
      <c r="H759" s="42"/>
      <c r="I759" s="42"/>
      <c r="J759" s="42"/>
      <c r="K759" s="42"/>
      <c r="L759" s="30"/>
      <c r="M759" s="30"/>
      <c r="N759" s="30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</row>
    <row r="760" spans="1:27" ht="15" x14ac:dyDescent="0.15">
      <c r="A760" s="54"/>
      <c r="B760" s="55"/>
      <c r="C760" s="46"/>
      <c r="D760" s="47"/>
      <c r="E760" s="42"/>
      <c r="F760" s="42"/>
      <c r="G760" s="42"/>
      <c r="H760" s="42"/>
      <c r="I760" s="42"/>
      <c r="J760" s="42"/>
      <c r="K760" s="42"/>
      <c r="L760" s="30"/>
      <c r="M760" s="30"/>
      <c r="N760" s="30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</row>
    <row r="761" spans="1:27" ht="15" x14ac:dyDescent="0.15">
      <c r="A761" s="54"/>
      <c r="B761" s="55"/>
      <c r="C761" s="46"/>
      <c r="D761" s="47"/>
      <c r="E761" s="42"/>
      <c r="F761" s="42"/>
      <c r="G761" s="42"/>
      <c r="H761" s="42"/>
      <c r="I761" s="42"/>
      <c r="J761" s="42"/>
      <c r="K761" s="42"/>
      <c r="L761" s="30"/>
      <c r="M761" s="30"/>
      <c r="N761" s="30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</row>
    <row r="762" spans="1:27" ht="15" x14ac:dyDescent="0.15">
      <c r="A762" s="54"/>
      <c r="B762" s="55"/>
      <c r="C762" s="46"/>
      <c r="D762" s="47"/>
      <c r="E762" s="42"/>
      <c r="F762" s="42"/>
      <c r="G762" s="42"/>
      <c r="H762" s="42"/>
      <c r="I762" s="42"/>
      <c r="J762" s="42"/>
      <c r="K762" s="42"/>
      <c r="L762" s="30"/>
      <c r="M762" s="30"/>
      <c r="N762" s="30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</row>
    <row r="763" spans="1:27" ht="15" x14ac:dyDescent="0.15">
      <c r="A763" s="54"/>
      <c r="B763" s="55"/>
      <c r="C763" s="46"/>
      <c r="D763" s="47"/>
      <c r="E763" s="42"/>
      <c r="F763" s="42"/>
      <c r="G763" s="42"/>
      <c r="H763" s="42"/>
      <c r="I763" s="42"/>
      <c r="J763" s="42"/>
      <c r="K763" s="42"/>
      <c r="L763" s="30"/>
      <c r="M763" s="30"/>
      <c r="N763" s="30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</row>
    <row r="764" spans="1:27" ht="15" x14ac:dyDescent="0.15">
      <c r="A764" s="54"/>
      <c r="B764" s="55"/>
      <c r="C764" s="46"/>
      <c r="D764" s="47"/>
      <c r="E764" s="42"/>
      <c r="F764" s="42"/>
      <c r="G764" s="42"/>
      <c r="H764" s="42"/>
      <c r="I764" s="42"/>
      <c r="J764" s="42"/>
      <c r="K764" s="42"/>
      <c r="L764" s="30"/>
      <c r="M764" s="30"/>
      <c r="N764" s="30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</row>
    <row r="765" spans="1:27" ht="15" x14ac:dyDescent="0.15">
      <c r="A765" s="54"/>
      <c r="B765" s="55"/>
      <c r="C765" s="46"/>
      <c r="D765" s="47"/>
      <c r="E765" s="42"/>
      <c r="F765" s="42"/>
      <c r="G765" s="42"/>
      <c r="H765" s="42"/>
      <c r="I765" s="42"/>
      <c r="J765" s="42"/>
      <c r="K765" s="42"/>
      <c r="L765" s="30"/>
      <c r="M765" s="30"/>
      <c r="N765" s="30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</row>
    <row r="766" spans="1:27" ht="15" x14ac:dyDescent="0.15">
      <c r="A766" s="54"/>
      <c r="B766" s="55"/>
      <c r="C766" s="46"/>
      <c r="D766" s="47"/>
      <c r="E766" s="42"/>
      <c r="F766" s="42"/>
      <c r="G766" s="42"/>
      <c r="H766" s="42"/>
      <c r="I766" s="42"/>
      <c r="J766" s="42"/>
      <c r="K766" s="42"/>
      <c r="L766" s="30"/>
      <c r="M766" s="30"/>
      <c r="N766" s="30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</row>
    <row r="767" spans="1:27" ht="15" x14ac:dyDescent="0.15">
      <c r="A767" s="54"/>
      <c r="B767" s="55"/>
      <c r="C767" s="46"/>
      <c r="D767" s="47"/>
      <c r="E767" s="42"/>
      <c r="F767" s="42"/>
      <c r="G767" s="42"/>
      <c r="H767" s="42"/>
      <c r="I767" s="42"/>
      <c r="J767" s="42"/>
      <c r="K767" s="42"/>
      <c r="L767" s="30"/>
      <c r="M767" s="30"/>
      <c r="N767" s="30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</row>
    <row r="768" spans="1:27" ht="15" x14ac:dyDescent="0.15">
      <c r="A768" s="54"/>
      <c r="B768" s="55"/>
      <c r="C768" s="46"/>
      <c r="D768" s="47"/>
      <c r="E768" s="42"/>
      <c r="F768" s="42"/>
      <c r="G768" s="42"/>
      <c r="H768" s="42"/>
      <c r="I768" s="42"/>
      <c r="J768" s="42"/>
      <c r="K768" s="42"/>
      <c r="L768" s="30"/>
      <c r="M768" s="30"/>
      <c r="N768" s="30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</row>
    <row r="769" spans="1:27" ht="15" x14ac:dyDescent="0.15">
      <c r="A769" s="54"/>
      <c r="B769" s="55"/>
      <c r="C769" s="46"/>
      <c r="D769" s="47"/>
      <c r="E769" s="42"/>
      <c r="F769" s="42"/>
      <c r="G769" s="42"/>
      <c r="H769" s="42"/>
      <c r="I769" s="42"/>
      <c r="J769" s="42"/>
      <c r="K769" s="42"/>
      <c r="L769" s="30"/>
      <c r="M769" s="30"/>
      <c r="N769" s="30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</row>
    <row r="770" spans="1:27" ht="15" x14ac:dyDescent="0.15">
      <c r="A770" s="54"/>
      <c r="B770" s="55"/>
      <c r="C770" s="46"/>
      <c r="D770" s="47"/>
      <c r="E770" s="42"/>
      <c r="F770" s="42"/>
      <c r="G770" s="42"/>
      <c r="H770" s="42"/>
      <c r="I770" s="42"/>
      <c r="J770" s="42"/>
      <c r="K770" s="42"/>
      <c r="L770" s="30"/>
      <c r="M770" s="30"/>
      <c r="N770" s="30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</row>
    <row r="771" spans="1:27" ht="15" x14ac:dyDescent="0.15">
      <c r="A771" s="54"/>
      <c r="B771" s="55"/>
      <c r="C771" s="46"/>
      <c r="D771" s="47"/>
      <c r="E771" s="42"/>
      <c r="F771" s="42"/>
      <c r="G771" s="42"/>
      <c r="H771" s="42"/>
      <c r="I771" s="42"/>
      <c r="J771" s="42"/>
      <c r="K771" s="42"/>
      <c r="L771" s="30"/>
      <c r="M771" s="30"/>
      <c r="N771" s="30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</row>
    <row r="772" spans="1:27" ht="15" x14ac:dyDescent="0.15">
      <c r="A772" s="54"/>
      <c r="B772" s="55"/>
      <c r="C772" s="46"/>
      <c r="D772" s="47"/>
      <c r="E772" s="42"/>
      <c r="F772" s="42"/>
      <c r="G772" s="42"/>
      <c r="H772" s="42"/>
      <c r="I772" s="42"/>
      <c r="J772" s="42"/>
      <c r="K772" s="42"/>
      <c r="L772" s="30"/>
      <c r="M772" s="30"/>
      <c r="N772" s="30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</row>
    <row r="773" spans="1:27" ht="15" x14ac:dyDescent="0.15">
      <c r="A773" s="54"/>
      <c r="B773" s="55"/>
      <c r="C773" s="46"/>
      <c r="D773" s="47"/>
      <c r="E773" s="42"/>
      <c r="F773" s="42"/>
      <c r="G773" s="42"/>
      <c r="H773" s="42"/>
      <c r="I773" s="42"/>
      <c r="J773" s="42"/>
      <c r="K773" s="42"/>
      <c r="L773" s="30"/>
      <c r="M773" s="30"/>
      <c r="N773" s="30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</row>
    <row r="774" spans="1:27" ht="15" x14ac:dyDescent="0.15">
      <c r="A774" s="54"/>
      <c r="B774" s="55"/>
      <c r="C774" s="46"/>
      <c r="D774" s="47"/>
      <c r="E774" s="42"/>
      <c r="F774" s="42"/>
      <c r="G774" s="42"/>
      <c r="H774" s="42"/>
      <c r="I774" s="42"/>
      <c r="J774" s="42"/>
      <c r="K774" s="42"/>
      <c r="L774" s="30"/>
      <c r="M774" s="30"/>
      <c r="N774" s="30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</row>
    <row r="775" spans="1:27" ht="15" x14ac:dyDescent="0.15">
      <c r="A775" s="54"/>
      <c r="B775" s="55"/>
      <c r="C775" s="46"/>
      <c r="D775" s="47"/>
      <c r="E775" s="42"/>
      <c r="F775" s="42"/>
      <c r="G775" s="42"/>
      <c r="H775" s="42"/>
      <c r="I775" s="42"/>
      <c r="J775" s="42"/>
      <c r="K775" s="42"/>
      <c r="L775" s="30"/>
      <c r="M775" s="30"/>
      <c r="N775" s="30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</row>
    <row r="776" spans="1:27" ht="15" x14ac:dyDescent="0.15">
      <c r="A776" s="54"/>
      <c r="B776" s="55"/>
      <c r="C776" s="46"/>
      <c r="D776" s="47"/>
      <c r="E776" s="42"/>
      <c r="F776" s="42"/>
      <c r="G776" s="42"/>
      <c r="H776" s="42"/>
      <c r="I776" s="42"/>
      <c r="J776" s="42"/>
      <c r="K776" s="42"/>
      <c r="L776" s="30"/>
      <c r="M776" s="30"/>
      <c r="N776" s="30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</row>
    <row r="777" spans="1:27" ht="15" x14ac:dyDescent="0.15">
      <c r="A777" s="54"/>
      <c r="B777" s="55"/>
      <c r="C777" s="46"/>
      <c r="D777" s="47"/>
      <c r="E777" s="42"/>
      <c r="F777" s="42"/>
      <c r="G777" s="42"/>
      <c r="H777" s="42"/>
      <c r="I777" s="42"/>
      <c r="J777" s="42"/>
      <c r="K777" s="42"/>
      <c r="L777" s="30"/>
      <c r="M777" s="30"/>
      <c r="N777" s="30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</row>
    <row r="778" spans="1:27" ht="15" x14ac:dyDescent="0.15">
      <c r="A778" s="54"/>
      <c r="B778" s="55"/>
      <c r="C778" s="46"/>
      <c r="D778" s="47"/>
      <c r="E778" s="42"/>
      <c r="F778" s="42"/>
      <c r="G778" s="42"/>
      <c r="H778" s="42"/>
      <c r="I778" s="42"/>
      <c r="J778" s="42"/>
      <c r="K778" s="42"/>
      <c r="L778" s="30"/>
      <c r="M778" s="30"/>
      <c r="N778" s="30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</row>
    <row r="779" spans="1:27" ht="15" x14ac:dyDescent="0.15">
      <c r="A779" s="54"/>
      <c r="B779" s="55"/>
      <c r="C779" s="46"/>
      <c r="D779" s="47"/>
      <c r="E779" s="42"/>
      <c r="F779" s="42"/>
      <c r="G779" s="42"/>
      <c r="H779" s="42"/>
      <c r="I779" s="42"/>
      <c r="J779" s="42"/>
      <c r="K779" s="42"/>
      <c r="L779" s="30"/>
      <c r="M779" s="30"/>
      <c r="N779" s="30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</row>
    <row r="780" spans="1:27" ht="15" x14ac:dyDescent="0.15">
      <c r="A780" s="54"/>
      <c r="B780" s="55"/>
      <c r="C780" s="46"/>
      <c r="D780" s="47"/>
      <c r="E780" s="42"/>
      <c r="F780" s="42"/>
      <c r="G780" s="42"/>
      <c r="H780" s="42"/>
      <c r="I780" s="42"/>
      <c r="J780" s="42"/>
      <c r="K780" s="42"/>
      <c r="L780" s="30"/>
      <c r="M780" s="30"/>
      <c r="N780" s="30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</row>
    <row r="781" spans="1:27" ht="15" x14ac:dyDescent="0.15">
      <c r="A781" s="54"/>
      <c r="B781" s="55"/>
      <c r="C781" s="46"/>
      <c r="D781" s="47"/>
      <c r="E781" s="42"/>
      <c r="F781" s="42"/>
      <c r="G781" s="42"/>
      <c r="H781" s="42"/>
      <c r="I781" s="42"/>
      <c r="J781" s="42"/>
      <c r="K781" s="42"/>
      <c r="L781" s="30"/>
      <c r="M781" s="30"/>
      <c r="N781" s="30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</row>
    <row r="782" spans="1:27" ht="15" x14ac:dyDescent="0.15">
      <c r="A782" s="54"/>
      <c r="B782" s="55"/>
      <c r="C782" s="46"/>
      <c r="D782" s="47"/>
      <c r="E782" s="42"/>
      <c r="F782" s="42"/>
      <c r="G782" s="42"/>
      <c r="H782" s="42"/>
      <c r="I782" s="42"/>
      <c r="J782" s="42"/>
      <c r="K782" s="42"/>
      <c r="L782" s="30"/>
      <c r="M782" s="30"/>
      <c r="N782" s="30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</row>
    <row r="783" spans="1:27" ht="15" x14ac:dyDescent="0.15">
      <c r="A783" s="54"/>
      <c r="B783" s="55"/>
      <c r="C783" s="46"/>
      <c r="D783" s="47"/>
      <c r="E783" s="42"/>
      <c r="F783" s="42"/>
      <c r="G783" s="42"/>
      <c r="H783" s="42"/>
      <c r="I783" s="42"/>
      <c r="J783" s="42"/>
      <c r="K783" s="42"/>
      <c r="L783" s="30"/>
      <c r="M783" s="30"/>
      <c r="N783" s="30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</row>
    <row r="784" spans="1:27" ht="15" x14ac:dyDescent="0.15">
      <c r="A784" s="54"/>
      <c r="B784" s="55"/>
      <c r="C784" s="46"/>
      <c r="D784" s="47"/>
      <c r="E784" s="42"/>
      <c r="F784" s="42"/>
      <c r="G784" s="42"/>
      <c r="H784" s="42"/>
      <c r="I784" s="42"/>
      <c r="J784" s="42"/>
      <c r="K784" s="42"/>
      <c r="L784" s="30"/>
      <c r="M784" s="30"/>
      <c r="N784" s="30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</row>
    <row r="785" spans="1:27" ht="15" x14ac:dyDescent="0.15">
      <c r="A785" s="54"/>
      <c r="B785" s="55"/>
      <c r="C785" s="46"/>
      <c r="D785" s="47"/>
      <c r="E785" s="42"/>
      <c r="F785" s="42"/>
      <c r="G785" s="42"/>
      <c r="H785" s="42"/>
      <c r="I785" s="42"/>
      <c r="J785" s="42"/>
      <c r="K785" s="42"/>
      <c r="L785" s="30"/>
      <c r="M785" s="30"/>
      <c r="N785" s="30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</row>
    <row r="786" spans="1:27" ht="15" x14ac:dyDescent="0.15">
      <c r="A786" s="54"/>
      <c r="B786" s="55"/>
      <c r="C786" s="46"/>
      <c r="D786" s="47"/>
      <c r="E786" s="42"/>
      <c r="F786" s="42"/>
      <c r="G786" s="42"/>
      <c r="H786" s="42"/>
      <c r="I786" s="42"/>
      <c r="J786" s="42"/>
      <c r="K786" s="42"/>
      <c r="L786" s="30"/>
      <c r="M786" s="30"/>
      <c r="N786" s="30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</row>
    <row r="787" spans="1:27" ht="15" x14ac:dyDescent="0.15">
      <c r="A787" s="54"/>
      <c r="B787" s="55"/>
      <c r="C787" s="46"/>
      <c r="D787" s="47"/>
      <c r="E787" s="42"/>
      <c r="F787" s="42"/>
      <c r="G787" s="42"/>
      <c r="H787" s="42"/>
      <c r="I787" s="42"/>
      <c r="J787" s="42"/>
      <c r="K787" s="42"/>
      <c r="L787" s="30"/>
      <c r="M787" s="30"/>
      <c r="N787" s="30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</row>
    <row r="788" spans="1:27" ht="15" x14ac:dyDescent="0.15">
      <c r="A788" s="54"/>
      <c r="B788" s="55"/>
      <c r="C788" s="46"/>
      <c r="D788" s="47"/>
      <c r="E788" s="42"/>
      <c r="F788" s="42"/>
      <c r="G788" s="42"/>
      <c r="H788" s="42"/>
      <c r="I788" s="42"/>
      <c r="J788" s="42"/>
      <c r="K788" s="42"/>
      <c r="L788" s="30"/>
      <c r="M788" s="30"/>
      <c r="N788" s="30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</row>
    <row r="789" spans="1:27" ht="15" x14ac:dyDescent="0.15">
      <c r="A789" s="54"/>
      <c r="B789" s="55"/>
      <c r="C789" s="46"/>
      <c r="D789" s="47"/>
      <c r="E789" s="42"/>
      <c r="F789" s="42"/>
      <c r="G789" s="42"/>
      <c r="H789" s="42"/>
      <c r="I789" s="42"/>
      <c r="J789" s="42"/>
      <c r="K789" s="42"/>
      <c r="L789" s="30"/>
      <c r="M789" s="30"/>
      <c r="N789" s="30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</row>
    <row r="790" spans="1:27" ht="15" x14ac:dyDescent="0.15">
      <c r="A790" s="54"/>
      <c r="B790" s="55"/>
      <c r="C790" s="46"/>
      <c r="D790" s="47"/>
      <c r="E790" s="42"/>
      <c r="F790" s="42"/>
      <c r="G790" s="42"/>
      <c r="H790" s="42"/>
      <c r="I790" s="42"/>
      <c r="J790" s="42"/>
      <c r="K790" s="42"/>
      <c r="L790" s="30"/>
      <c r="M790" s="30"/>
      <c r="N790" s="30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</row>
    <row r="791" spans="1:27" ht="15" x14ac:dyDescent="0.15">
      <c r="A791" s="54"/>
      <c r="B791" s="55"/>
      <c r="C791" s="46"/>
      <c r="D791" s="47"/>
      <c r="E791" s="42"/>
      <c r="F791" s="42"/>
      <c r="G791" s="42"/>
      <c r="H791" s="42"/>
      <c r="I791" s="42"/>
      <c r="J791" s="42"/>
      <c r="K791" s="42"/>
      <c r="L791" s="30"/>
      <c r="M791" s="30"/>
      <c r="N791" s="30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</row>
    <row r="792" spans="1:27" ht="15" x14ac:dyDescent="0.15">
      <c r="A792" s="54"/>
      <c r="B792" s="55"/>
      <c r="C792" s="46"/>
      <c r="D792" s="47"/>
      <c r="E792" s="42"/>
      <c r="F792" s="42"/>
      <c r="G792" s="42"/>
      <c r="H792" s="42"/>
      <c r="I792" s="42"/>
      <c r="J792" s="42"/>
      <c r="K792" s="42"/>
      <c r="L792" s="30"/>
      <c r="M792" s="30"/>
      <c r="N792" s="30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</row>
    <row r="793" spans="1:27" ht="15" x14ac:dyDescent="0.15">
      <c r="A793" s="54"/>
      <c r="B793" s="55"/>
      <c r="C793" s="46"/>
      <c r="D793" s="47"/>
      <c r="E793" s="42"/>
      <c r="F793" s="42"/>
      <c r="G793" s="42"/>
      <c r="H793" s="42"/>
      <c r="I793" s="42"/>
      <c r="J793" s="42"/>
      <c r="K793" s="42"/>
      <c r="L793" s="30"/>
      <c r="M793" s="30"/>
      <c r="N793" s="30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</row>
    <row r="794" spans="1:27" ht="15" x14ac:dyDescent="0.15">
      <c r="A794" s="54"/>
      <c r="B794" s="55"/>
      <c r="C794" s="46"/>
      <c r="D794" s="47"/>
      <c r="E794" s="42"/>
      <c r="F794" s="42"/>
      <c r="G794" s="42"/>
      <c r="H794" s="42"/>
      <c r="I794" s="42"/>
      <c r="J794" s="42"/>
      <c r="K794" s="42"/>
      <c r="L794" s="30"/>
      <c r="M794" s="30"/>
      <c r="N794" s="30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</row>
    <row r="795" spans="1:27" ht="15" x14ac:dyDescent="0.15">
      <c r="A795" s="54"/>
      <c r="B795" s="55"/>
      <c r="C795" s="46"/>
      <c r="D795" s="47"/>
      <c r="E795" s="42"/>
      <c r="F795" s="42"/>
      <c r="G795" s="42"/>
      <c r="H795" s="42"/>
      <c r="I795" s="42"/>
      <c r="J795" s="42"/>
      <c r="K795" s="42"/>
      <c r="L795" s="30"/>
      <c r="M795" s="30"/>
      <c r="N795" s="30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</row>
    <row r="796" spans="1:27" ht="15" x14ac:dyDescent="0.15">
      <c r="A796" s="54"/>
      <c r="B796" s="55"/>
      <c r="C796" s="46"/>
      <c r="D796" s="47"/>
      <c r="E796" s="42"/>
      <c r="F796" s="42"/>
      <c r="G796" s="42"/>
      <c r="H796" s="42"/>
      <c r="I796" s="42"/>
      <c r="J796" s="42"/>
      <c r="K796" s="42"/>
      <c r="L796" s="30"/>
      <c r="M796" s="30"/>
      <c r="N796" s="30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</row>
    <row r="797" spans="1:27" ht="15" x14ac:dyDescent="0.15">
      <c r="A797" s="54"/>
      <c r="B797" s="55"/>
      <c r="C797" s="46"/>
      <c r="D797" s="47"/>
      <c r="E797" s="42"/>
      <c r="F797" s="42"/>
      <c r="G797" s="42"/>
      <c r="H797" s="42"/>
      <c r="I797" s="42"/>
      <c r="J797" s="42"/>
      <c r="K797" s="42"/>
      <c r="L797" s="30"/>
      <c r="M797" s="30"/>
      <c r="N797" s="30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</row>
    <row r="798" spans="1:27" ht="15" x14ac:dyDescent="0.15">
      <c r="A798" s="54"/>
      <c r="B798" s="55"/>
      <c r="C798" s="46"/>
      <c r="D798" s="47"/>
      <c r="E798" s="42"/>
      <c r="F798" s="42"/>
      <c r="G798" s="42"/>
      <c r="H798" s="42"/>
      <c r="I798" s="42"/>
      <c r="J798" s="42"/>
      <c r="K798" s="42"/>
      <c r="L798" s="30"/>
      <c r="M798" s="30"/>
      <c r="N798" s="30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</row>
    <row r="799" spans="1:27" ht="15" x14ac:dyDescent="0.15">
      <c r="A799" s="54"/>
      <c r="B799" s="55"/>
      <c r="C799" s="46"/>
      <c r="D799" s="47"/>
      <c r="E799" s="42"/>
      <c r="F799" s="42"/>
      <c r="G799" s="42"/>
      <c r="H799" s="42"/>
      <c r="I799" s="42"/>
      <c r="J799" s="42"/>
      <c r="K799" s="42"/>
      <c r="L799" s="30"/>
      <c r="M799" s="30"/>
      <c r="N799" s="30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</row>
    <row r="800" spans="1:27" ht="15" x14ac:dyDescent="0.15">
      <c r="A800" s="54"/>
      <c r="B800" s="55"/>
      <c r="C800" s="46"/>
      <c r="D800" s="47"/>
      <c r="E800" s="42"/>
      <c r="F800" s="42"/>
      <c r="G800" s="42"/>
      <c r="H800" s="42"/>
      <c r="I800" s="42"/>
      <c r="J800" s="42"/>
      <c r="K800" s="42"/>
      <c r="L800" s="30"/>
      <c r="M800" s="30"/>
      <c r="N800" s="30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</row>
    <row r="801" spans="1:27" ht="15" x14ac:dyDescent="0.15">
      <c r="A801" s="54"/>
      <c r="B801" s="55"/>
      <c r="C801" s="46"/>
      <c r="D801" s="47"/>
      <c r="E801" s="42"/>
      <c r="F801" s="42"/>
      <c r="G801" s="42"/>
      <c r="H801" s="42"/>
      <c r="I801" s="42"/>
      <c r="J801" s="42"/>
      <c r="K801" s="42"/>
      <c r="L801" s="30"/>
      <c r="M801" s="30"/>
      <c r="N801" s="30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</row>
    <row r="802" spans="1:27" ht="15" x14ac:dyDescent="0.15">
      <c r="A802" s="54"/>
      <c r="B802" s="55"/>
      <c r="C802" s="46"/>
      <c r="D802" s="47"/>
      <c r="E802" s="42"/>
      <c r="F802" s="42"/>
      <c r="G802" s="42"/>
      <c r="H802" s="42"/>
      <c r="I802" s="42"/>
      <c r="J802" s="42"/>
      <c r="K802" s="42"/>
      <c r="L802" s="30"/>
      <c r="M802" s="30"/>
      <c r="N802" s="30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</row>
    <row r="803" spans="1:27" ht="15" x14ac:dyDescent="0.15">
      <c r="A803" s="54"/>
      <c r="B803" s="55"/>
      <c r="C803" s="46"/>
      <c r="D803" s="47"/>
      <c r="E803" s="42"/>
      <c r="F803" s="42"/>
      <c r="G803" s="42"/>
      <c r="H803" s="42"/>
      <c r="I803" s="42"/>
      <c r="J803" s="42"/>
      <c r="K803" s="42"/>
      <c r="L803" s="30"/>
      <c r="M803" s="30"/>
      <c r="N803" s="30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</row>
    <row r="804" spans="1:27" ht="15" x14ac:dyDescent="0.15">
      <c r="A804" s="54"/>
      <c r="B804" s="55"/>
      <c r="C804" s="46"/>
      <c r="D804" s="47"/>
      <c r="E804" s="42"/>
      <c r="F804" s="42"/>
      <c r="G804" s="42"/>
      <c r="H804" s="42"/>
      <c r="I804" s="42"/>
      <c r="J804" s="42"/>
      <c r="K804" s="42"/>
      <c r="L804" s="30"/>
      <c r="M804" s="30"/>
      <c r="N804" s="30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</row>
    <row r="805" spans="1:27" ht="15" x14ac:dyDescent="0.15">
      <c r="A805" s="54"/>
      <c r="B805" s="55"/>
      <c r="C805" s="46"/>
      <c r="D805" s="47"/>
      <c r="E805" s="42"/>
      <c r="F805" s="42"/>
      <c r="G805" s="42"/>
      <c r="H805" s="42"/>
      <c r="I805" s="42"/>
      <c r="J805" s="42"/>
      <c r="K805" s="42"/>
      <c r="L805" s="30"/>
      <c r="M805" s="30"/>
      <c r="N805" s="30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</row>
    <row r="806" spans="1:27" ht="15" x14ac:dyDescent="0.15">
      <c r="A806" s="54"/>
      <c r="B806" s="55"/>
      <c r="C806" s="46"/>
      <c r="D806" s="47"/>
      <c r="E806" s="42"/>
      <c r="F806" s="42"/>
      <c r="G806" s="42"/>
      <c r="H806" s="42"/>
      <c r="I806" s="42"/>
      <c r="J806" s="42"/>
      <c r="K806" s="42"/>
      <c r="L806" s="30"/>
      <c r="M806" s="30"/>
      <c r="N806" s="30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</row>
    <row r="807" spans="1:27" ht="15" x14ac:dyDescent="0.15">
      <c r="A807" s="54"/>
      <c r="B807" s="55"/>
      <c r="C807" s="46"/>
      <c r="D807" s="47"/>
      <c r="E807" s="42"/>
      <c r="F807" s="42"/>
      <c r="G807" s="42"/>
      <c r="H807" s="42"/>
      <c r="I807" s="42"/>
      <c r="J807" s="42"/>
      <c r="K807" s="42"/>
      <c r="L807" s="30"/>
      <c r="M807" s="30"/>
      <c r="N807" s="30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</row>
    <row r="808" spans="1:27" ht="15" x14ac:dyDescent="0.15">
      <c r="A808" s="54"/>
      <c r="B808" s="55"/>
      <c r="C808" s="46"/>
      <c r="D808" s="47"/>
      <c r="E808" s="42"/>
      <c r="F808" s="42"/>
      <c r="G808" s="42"/>
      <c r="H808" s="42"/>
      <c r="I808" s="42"/>
      <c r="J808" s="42"/>
      <c r="K808" s="42"/>
      <c r="L808" s="30"/>
      <c r="M808" s="30"/>
      <c r="N808" s="30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</row>
    <row r="809" spans="1:27" ht="15" x14ac:dyDescent="0.15">
      <c r="A809" s="54"/>
      <c r="B809" s="55"/>
      <c r="C809" s="46"/>
      <c r="D809" s="47"/>
      <c r="E809" s="42"/>
      <c r="F809" s="42"/>
      <c r="G809" s="42"/>
      <c r="H809" s="42"/>
      <c r="I809" s="42"/>
      <c r="J809" s="42"/>
      <c r="K809" s="42"/>
      <c r="L809" s="30"/>
      <c r="M809" s="30"/>
      <c r="N809" s="30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</row>
    <row r="810" spans="1:27" ht="15" x14ac:dyDescent="0.15">
      <c r="A810" s="54"/>
      <c r="B810" s="55"/>
      <c r="C810" s="46"/>
      <c r="D810" s="47"/>
      <c r="E810" s="42"/>
      <c r="F810" s="42"/>
      <c r="G810" s="42"/>
      <c r="H810" s="42"/>
      <c r="I810" s="42"/>
      <c r="J810" s="42"/>
      <c r="K810" s="42"/>
      <c r="L810" s="30"/>
      <c r="M810" s="30"/>
      <c r="N810" s="30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</row>
    <row r="811" spans="1:27" ht="15" x14ac:dyDescent="0.15">
      <c r="A811" s="54"/>
      <c r="B811" s="55"/>
      <c r="C811" s="46"/>
      <c r="D811" s="47"/>
      <c r="E811" s="42"/>
      <c r="F811" s="42"/>
      <c r="G811" s="42"/>
      <c r="H811" s="42"/>
      <c r="I811" s="42"/>
      <c r="J811" s="42"/>
      <c r="K811" s="42"/>
      <c r="L811" s="30"/>
      <c r="M811" s="30"/>
      <c r="N811" s="30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</row>
    <row r="812" spans="1:27" ht="15" x14ac:dyDescent="0.15">
      <c r="A812" s="54"/>
      <c r="B812" s="55"/>
      <c r="C812" s="46"/>
      <c r="D812" s="47"/>
      <c r="E812" s="42"/>
      <c r="F812" s="42"/>
      <c r="G812" s="42"/>
      <c r="H812" s="42"/>
      <c r="I812" s="42"/>
      <c r="J812" s="42"/>
      <c r="K812" s="42"/>
      <c r="L812" s="30"/>
      <c r="M812" s="30"/>
      <c r="N812" s="30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</row>
    <row r="813" spans="1:27" ht="15" x14ac:dyDescent="0.15">
      <c r="A813" s="54"/>
      <c r="B813" s="55"/>
      <c r="C813" s="46"/>
      <c r="D813" s="47"/>
      <c r="E813" s="42"/>
      <c r="F813" s="42"/>
      <c r="G813" s="42"/>
      <c r="H813" s="42"/>
      <c r="I813" s="42"/>
      <c r="J813" s="42"/>
      <c r="K813" s="42"/>
      <c r="L813" s="30"/>
      <c r="M813" s="30"/>
      <c r="N813" s="30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</row>
    <row r="814" spans="1:27" ht="15" x14ac:dyDescent="0.15">
      <c r="A814" s="54"/>
      <c r="B814" s="55"/>
      <c r="C814" s="46"/>
      <c r="D814" s="47"/>
      <c r="E814" s="42"/>
      <c r="F814" s="42"/>
      <c r="G814" s="42"/>
      <c r="H814" s="42"/>
      <c r="I814" s="42"/>
      <c r="J814" s="42"/>
      <c r="K814" s="42"/>
      <c r="L814" s="30"/>
      <c r="M814" s="30"/>
      <c r="N814" s="30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</row>
    <row r="815" spans="1:27" ht="15" x14ac:dyDescent="0.15">
      <c r="A815" s="54"/>
      <c r="B815" s="55"/>
      <c r="C815" s="46"/>
      <c r="D815" s="47"/>
      <c r="E815" s="42"/>
      <c r="F815" s="42"/>
      <c r="G815" s="42"/>
      <c r="H815" s="42"/>
      <c r="I815" s="42"/>
      <c r="J815" s="42"/>
      <c r="K815" s="42"/>
      <c r="L815" s="30"/>
      <c r="M815" s="30"/>
      <c r="N815" s="30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</row>
    <row r="816" spans="1:27" ht="15" x14ac:dyDescent="0.15">
      <c r="A816" s="54"/>
      <c r="B816" s="55"/>
      <c r="C816" s="46"/>
      <c r="D816" s="47"/>
      <c r="E816" s="42"/>
      <c r="F816" s="42"/>
      <c r="G816" s="42"/>
      <c r="H816" s="42"/>
      <c r="I816" s="42"/>
      <c r="J816" s="42"/>
      <c r="K816" s="42"/>
      <c r="L816" s="30"/>
      <c r="M816" s="30"/>
      <c r="N816" s="30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</row>
    <row r="817" spans="1:27" ht="15" x14ac:dyDescent="0.15">
      <c r="A817" s="54"/>
      <c r="B817" s="55"/>
      <c r="C817" s="46"/>
      <c r="D817" s="47"/>
      <c r="E817" s="42"/>
      <c r="F817" s="42"/>
      <c r="G817" s="42"/>
      <c r="H817" s="42"/>
      <c r="I817" s="42"/>
      <c r="J817" s="42"/>
      <c r="K817" s="42"/>
      <c r="L817" s="30"/>
      <c r="M817" s="30"/>
      <c r="N817" s="30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</row>
    <row r="818" spans="1:27" ht="15" x14ac:dyDescent="0.15">
      <c r="A818" s="54"/>
      <c r="B818" s="55"/>
      <c r="C818" s="46"/>
      <c r="D818" s="47"/>
      <c r="E818" s="42"/>
      <c r="F818" s="42"/>
      <c r="G818" s="42"/>
      <c r="H818" s="42"/>
      <c r="I818" s="42"/>
      <c r="J818" s="42"/>
      <c r="K818" s="42"/>
      <c r="L818" s="30"/>
      <c r="M818" s="30"/>
      <c r="N818" s="30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</row>
    <row r="819" spans="1:27" ht="15" x14ac:dyDescent="0.15">
      <c r="A819" s="54"/>
      <c r="B819" s="55"/>
      <c r="C819" s="46"/>
      <c r="D819" s="47"/>
      <c r="E819" s="42"/>
      <c r="F819" s="42"/>
      <c r="G819" s="42"/>
      <c r="H819" s="42"/>
      <c r="I819" s="42"/>
      <c r="J819" s="42"/>
      <c r="K819" s="42"/>
      <c r="L819" s="30"/>
      <c r="M819" s="30"/>
      <c r="N819" s="30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</row>
    <row r="820" spans="1:27" ht="15" x14ac:dyDescent="0.15">
      <c r="A820" s="54"/>
      <c r="B820" s="55"/>
      <c r="C820" s="46"/>
      <c r="D820" s="47"/>
      <c r="E820" s="42"/>
      <c r="F820" s="42"/>
      <c r="G820" s="42"/>
      <c r="H820" s="42"/>
      <c r="I820" s="42"/>
      <c r="J820" s="42"/>
      <c r="K820" s="42"/>
      <c r="L820" s="30"/>
      <c r="M820" s="30"/>
      <c r="N820" s="30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</row>
    <row r="821" spans="1:27" ht="15" x14ac:dyDescent="0.15">
      <c r="A821" s="54"/>
      <c r="B821" s="55"/>
      <c r="C821" s="46"/>
      <c r="D821" s="47"/>
      <c r="E821" s="42"/>
      <c r="F821" s="42"/>
      <c r="G821" s="42"/>
      <c r="H821" s="42"/>
      <c r="I821" s="42"/>
      <c r="J821" s="42"/>
      <c r="K821" s="42"/>
      <c r="L821" s="30"/>
      <c r="M821" s="30"/>
      <c r="N821" s="30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</row>
    <row r="822" spans="1:27" ht="15" x14ac:dyDescent="0.15">
      <c r="A822" s="54"/>
      <c r="B822" s="55"/>
      <c r="C822" s="46"/>
      <c r="D822" s="47"/>
      <c r="E822" s="42"/>
      <c r="F822" s="42"/>
      <c r="G822" s="42"/>
      <c r="H822" s="42"/>
      <c r="I822" s="42"/>
      <c r="J822" s="42"/>
      <c r="K822" s="42"/>
      <c r="L822" s="30"/>
      <c r="M822" s="30"/>
      <c r="N822" s="30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</row>
    <row r="823" spans="1:27" ht="15" x14ac:dyDescent="0.15">
      <c r="A823" s="54"/>
      <c r="B823" s="55"/>
      <c r="C823" s="46"/>
      <c r="D823" s="47"/>
      <c r="E823" s="42"/>
      <c r="F823" s="42"/>
      <c r="G823" s="42"/>
      <c r="H823" s="42"/>
      <c r="I823" s="42"/>
      <c r="J823" s="42"/>
      <c r="K823" s="42"/>
      <c r="L823" s="30"/>
      <c r="M823" s="30"/>
      <c r="N823" s="30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</row>
    <row r="824" spans="1:27" ht="15" x14ac:dyDescent="0.15">
      <c r="A824" s="54"/>
      <c r="B824" s="55"/>
      <c r="C824" s="46"/>
      <c r="D824" s="47"/>
      <c r="E824" s="42"/>
      <c r="F824" s="42"/>
      <c r="G824" s="42"/>
      <c r="H824" s="42"/>
      <c r="I824" s="42"/>
      <c r="J824" s="42"/>
      <c r="K824" s="42"/>
      <c r="L824" s="30"/>
      <c r="M824" s="30"/>
      <c r="N824" s="30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</row>
    <row r="825" spans="1:27" ht="15" x14ac:dyDescent="0.15">
      <c r="A825" s="54"/>
      <c r="B825" s="55"/>
      <c r="C825" s="46"/>
      <c r="D825" s="47"/>
      <c r="E825" s="42"/>
      <c r="F825" s="42"/>
      <c r="G825" s="42"/>
      <c r="H825" s="42"/>
      <c r="I825" s="42"/>
      <c r="J825" s="42"/>
      <c r="K825" s="42"/>
      <c r="L825" s="30"/>
      <c r="M825" s="30"/>
      <c r="N825" s="30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</row>
    <row r="826" spans="1:27" ht="15" x14ac:dyDescent="0.15">
      <c r="A826" s="54"/>
      <c r="B826" s="55"/>
      <c r="C826" s="46"/>
      <c r="D826" s="47"/>
      <c r="E826" s="42"/>
      <c r="F826" s="42"/>
      <c r="G826" s="42"/>
      <c r="H826" s="42"/>
      <c r="I826" s="42"/>
      <c r="J826" s="42"/>
      <c r="K826" s="42"/>
      <c r="L826" s="30"/>
      <c r="M826" s="30"/>
      <c r="N826" s="30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</row>
    <row r="827" spans="1:27" ht="15" x14ac:dyDescent="0.15">
      <c r="A827" s="54"/>
      <c r="B827" s="55"/>
      <c r="C827" s="46"/>
      <c r="D827" s="47"/>
      <c r="E827" s="42"/>
      <c r="F827" s="42"/>
      <c r="G827" s="42"/>
      <c r="H827" s="42"/>
      <c r="I827" s="42"/>
      <c r="J827" s="42"/>
      <c r="K827" s="42"/>
      <c r="L827" s="30"/>
      <c r="M827" s="30"/>
      <c r="N827" s="30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</row>
    <row r="828" spans="1:27" ht="15" x14ac:dyDescent="0.15">
      <c r="A828" s="54"/>
      <c r="B828" s="55"/>
      <c r="C828" s="46"/>
      <c r="D828" s="47"/>
      <c r="E828" s="42"/>
      <c r="F828" s="42"/>
      <c r="G828" s="42"/>
      <c r="H828" s="42"/>
      <c r="I828" s="42"/>
      <c r="J828" s="42"/>
      <c r="K828" s="42"/>
      <c r="L828" s="30"/>
      <c r="M828" s="30"/>
      <c r="N828" s="30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</row>
    <row r="829" spans="1:27" ht="15" x14ac:dyDescent="0.15">
      <c r="A829" s="54"/>
      <c r="B829" s="55"/>
      <c r="C829" s="46"/>
      <c r="D829" s="47"/>
      <c r="E829" s="42"/>
      <c r="F829" s="42"/>
      <c r="G829" s="42"/>
      <c r="H829" s="42"/>
      <c r="I829" s="42"/>
      <c r="J829" s="42"/>
      <c r="K829" s="42"/>
      <c r="L829" s="30"/>
      <c r="M829" s="30"/>
      <c r="N829" s="30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</row>
    <row r="830" spans="1:27" ht="15" x14ac:dyDescent="0.15">
      <c r="A830" s="54"/>
      <c r="B830" s="55"/>
      <c r="C830" s="46"/>
      <c r="D830" s="47"/>
      <c r="E830" s="42"/>
      <c r="F830" s="42"/>
      <c r="G830" s="42"/>
      <c r="H830" s="42"/>
      <c r="I830" s="42"/>
      <c r="J830" s="42"/>
      <c r="K830" s="42"/>
      <c r="L830" s="30"/>
      <c r="M830" s="30"/>
      <c r="N830" s="30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</row>
    <row r="831" spans="1:27" ht="15" x14ac:dyDescent="0.15">
      <c r="A831" s="54"/>
      <c r="B831" s="55"/>
      <c r="C831" s="46"/>
      <c r="D831" s="47"/>
      <c r="E831" s="42"/>
      <c r="F831" s="42"/>
      <c r="G831" s="42"/>
      <c r="H831" s="42"/>
      <c r="I831" s="42"/>
      <c r="J831" s="42"/>
      <c r="K831" s="42"/>
      <c r="L831" s="30"/>
      <c r="M831" s="30"/>
      <c r="N831" s="30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</row>
    <row r="832" spans="1:27" ht="15" x14ac:dyDescent="0.15">
      <c r="A832" s="54"/>
      <c r="B832" s="55"/>
      <c r="C832" s="46"/>
      <c r="D832" s="47"/>
      <c r="E832" s="42"/>
      <c r="F832" s="42"/>
      <c r="G832" s="42"/>
      <c r="H832" s="42"/>
      <c r="I832" s="42"/>
      <c r="J832" s="42"/>
      <c r="K832" s="42"/>
      <c r="L832" s="30"/>
      <c r="M832" s="30"/>
      <c r="N832" s="30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</row>
    <row r="833" spans="1:27" ht="15" x14ac:dyDescent="0.15">
      <c r="A833" s="54"/>
      <c r="B833" s="55"/>
      <c r="C833" s="46"/>
      <c r="D833" s="47"/>
      <c r="E833" s="42"/>
      <c r="F833" s="42"/>
      <c r="G833" s="42"/>
      <c r="H833" s="42"/>
      <c r="I833" s="42"/>
      <c r="J833" s="42"/>
      <c r="K833" s="42"/>
      <c r="L833" s="30"/>
      <c r="M833" s="30"/>
      <c r="N833" s="30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</row>
    <row r="834" spans="1:27" ht="15" x14ac:dyDescent="0.15">
      <c r="A834" s="54"/>
      <c r="B834" s="55"/>
      <c r="C834" s="46"/>
      <c r="D834" s="47"/>
      <c r="E834" s="42"/>
      <c r="F834" s="42"/>
      <c r="G834" s="42"/>
      <c r="H834" s="42"/>
      <c r="I834" s="42"/>
      <c r="J834" s="42"/>
      <c r="K834" s="42"/>
      <c r="L834" s="30"/>
      <c r="M834" s="30"/>
      <c r="N834" s="30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</row>
    <row r="835" spans="1:27" ht="15" x14ac:dyDescent="0.15">
      <c r="A835" s="54"/>
      <c r="B835" s="55"/>
      <c r="C835" s="46"/>
      <c r="D835" s="47"/>
      <c r="E835" s="42"/>
      <c r="F835" s="42"/>
      <c r="G835" s="42"/>
      <c r="H835" s="42"/>
      <c r="I835" s="42"/>
      <c r="J835" s="42"/>
      <c r="K835" s="42"/>
      <c r="L835" s="30"/>
      <c r="M835" s="30"/>
      <c r="N835" s="30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</row>
    <row r="836" spans="1:27" ht="15" x14ac:dyDescent="0.15">
      <c r="A836" s="54"/>
      <c r="B836" s="55"/>
      <c r="C836" s="46"/>
      <c r="D836" s="47"/>
      <c r="E836" s="42"/>
      <c r="F836" s="42"/>
      <c r="G836" s="42"/>
      <c r="H836" s="42"/>
      <c r="I836" s="42"/>
      <c r="J836" s="42"/>
      <c r="K836" s="42"/>
      <c r="L836" s="30"/>
      <c r="M836" s="30"/>
      <c r="N836" s="30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</row>
    <row r="837" spans="1:27" ht="15" x14ac:dyDescent="0.15">
      <c r="A837" s="54"/>
      <c r="B837" s="55"/>
      <c r="C837" s="46"/>
      <c r="D837" s="47"/>
      <c r="E837" s="42"/>
      <c r="F837" s="42"/>
      <c r="G837" s="42"/>
      <c r="H837" s="42"/>
      <c r="I837" s="42"/>
      <c r="J837" s="42"/>
      <c r="K837" s="42"/>
      <c r="L837" s="30"/>
      <c r="M837" s="30"/>
      <c r="N837" s="30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</row>
    <row r="838" spans="1:27" ht="15" x14ac:dyDescent="0.15">
      <c r="A838" s="54"/>
      <c r="B838" s="55"/>
      <c r="C838" s="46"/>
      <c r="D838" s="47"/>
      <c r="E838" s="42"/>
      <c r="F838" s="42"/>
      <c r="G838" s="42"/>
      <c r="H838" s="42"/>
      <c r="I838" s="42"/>
      <c r="J838" s="42"/>
      <c r="K838" s="42"/>
      <c r="L838" s="30"/>
      <c r="M838" s="30"/>
      <c r="N838" s="30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</row>
    <row r="839" spans="1:27" ht="15" x14ac:dyDescent="0.15">
      <c r="A839" s="54"/>
      <c r="B839" s="55"/>
      <c r="C839" s="46"/>
      <c r="D839" s="47"/>
      <c r="E839" s="42"/>
      <c r="F839" s="42"/>
      <c r="G839" s="42"/>
      <c r="H839" s="42"/>
      <c r="I839" s="42"/>
      <c r="J839" s="42"/>
      <c r="K839" s="42"/>
      <c r="L839" s="30"/>
      <c r="M839" s="30"/>
      <c r="N839" s="30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</row>
    <row r="840" spans="1:27" ht="15" x14ac:dyDescent="0.15">
      <c r="A840" s="54"/>
      <c r="B840" s="55"/>
      <c r="C840" s="46"/>
      <c r="D840" s="47"/>
      <c r="E840" s="42"/>
      <c r="F840" s="42"/>
      <c r="G840" s="42"/>
      <c r="H840" s="42"/>
      <c r="I840" s="42"/>
      <c r="J840" s="42"/>
      <c r="K840" s="42"/>
      <c r="L840" s="30"/>
      <c r="M840" s="30"/>
      <c r="N840" s="30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</row>
    <row r="841" spans="1:27" ht="15" x14ac:dyDescent="0.15">
      <c r="A841" s="54"/>
      <c r="B841" s="55"/>
      <c r="C841" s="46"/>
      <c r="D841" s="47"/>
      <c r="E841" s="42"/>
      <c r="F841" s="42"/>
      <c r="G841" s="42"/>
      <c r="H841" s="42"/>
      <c r="I841" s="42"/>
      <c r="J841" s="42"/>
      <c r="K841" s="42"/>
      <c r="L841" s="30"/>
      <c r="M841" s="30"/>
      <c r="N841" s="30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</row>
    <row r="842" spans="1:27" ht="15" x14ac:dyDescent="0.15">
      <c r="A842" s="54"/>
      <c r="B842" s="55"/>
      <c r="C842" s="46"/>
      <c r="D842" s="47"/>
      <c r="E842" s="42"/>
      <c r="F842" s="42"/>
      <c r="G842" s="42"/>
      <c r="H842" s="42"/>
      <c r="I842" s="42"/>
      <c r="J842" s="42"/>
      <c r="K842" s="42"/>
      <c r="L842" s="30"/>
      <c r="M842" s="30"/>
      <c r="N842" s="30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</row>
    <row r="843" spans="1:27" ht="15" x14ac:dyDescent="0.15">
      <c r="A843" s="54"/>
      <c r="B843" s="55"/>
      <c r="C843" s="46"/>
      <c r="D843" s="47"/>
      <c r="E843" s="42"/>
      <c r="F843" s="42"/>
      <c r="G843" s="42"/>
      <c r="H843" s="42"/>
      <c r="I843" s="42"/>
      <c r="J843" s="42"/>
      <c r="K843" s="42"/>
      <c r="L843" s="30"/>
      <c r="M843" s="30"/>
      <c r="N843" s="30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</row>
    <row r="844" spans="1:27" ht="15" x14ac:dyDescent="0.15">
      <c r="A844" s="54"/>
      <c r="B844" s="55"/>
      <c r="C844" s="46"/>
      <c r="D844" s="47"/>
      <c r="E844" s="42"/>
      <c r="F844" s="42"/>
      <c r="G844" s="42"/>
      <c r="H844" s="42"/>
      <c r="I844" s="42"/>
      <c r="J844" s="42"/>
      <c r="K844" s="42"/>
      <c r="L844" s="30"/>
      <c r="M844" s="30"/>
      <c r="N844" s="30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</row>
    <row r="845" spans="1:27" ht="15" x14ac:dyDescent="0.15">
      <c r="A845" s="54"/>
      <c r="B845" s="55"/>
      <c r="C845" s="46"/>
      <c r="D845" s="47"/>
      <c r="E845" s="42"/>
      <c r="F845" s="42"/>
      <c r="G845" s="42"/>
      <c r="H845" s="42"/>
      <c r="I845" s="42"/>
      <c r="J845" s="42"/>
      <c r="K845" s="42"/>
      <c r="L845" s="30"/>
      <c r="M845" s="30"/>
      <c r="N845" s="30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</row>
    <row r="846" spans="1:27" ht="15" x14ac:dyDescent="0.15">
      <c r="A846" s="54"/>
      <c r="B846" s="55"/>
      <c r="C846" s="46"/>
      <c r="D846" s="47"/>
      <c r="E846" s="42"/>
      <c r="F846" s="42"/>
      <c r="G846" s="42"/>
      <c r="H846" s="42"/>
      <c r="I846" s="42"/>
      <c r="J846" s="42"/>
      <c r="K846" s="42"/>
      <c r="L846" s="30"/>
      <c r="M846" s="30"/>
      <c r="N846" s="30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</row>
    <row r="847" spans="1:27" ht="15" x14ac:dyDescent="0.15">
      <c r="A847" s="54"/>
      <c r="B847" s="55"/>
      <c r="C847" s="46"/>
      <c r="D847" s="47"/>
      <c r="E847" s="42"/>
      <c r="F847" s="42"/>
      <c r="G847" s="42"/>
      <c r="H847" s="42"/>
      <c r="I847" s="42"/>
      <c r="J847" s="42"/>
      <c r="K847" s="42"/>
      <c r="L847" s="30"/>
      <c r="M847" s="30"/>
      <c r="N847" s="30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</row>
    <row r="848" spans="1:27" ht="15" x14ac:dyDescent="0.15">
      <c r="A848" s="54"/>
      <c r="B848" s="55"/>
      <c r="C848" s="46"/>
      <c r="D848" s="47"/>
      <c r="E848" s="42"/>
      <c r="F848" s="42"/>
      <c r="G848" s="42"/>
      <c r="H848" s="42"/>
      <c r="I848" s="42"/>
      <c r="J848" s="42"/>
      <c r="K848" s="42"/>
      <c r="L848" s="30"/>
      <c r="M848" s="30"/>
      <c r="N848" s="30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</row>
    <row r="849" spans="1:27" ht="15" x14ac:dyDescent="0.15">
      <c r="A849" s="54"/>
      <c r="B849" s="55"/>
      <c r="C849" s="46"/>
      <c r="D849" s="47"/>
      <c r="E849" s="42"/>
      <c r="F849" s="42"/>
      <c r="G849" s="42"/>
      <c r="H849" s="42"/>
      <c r="I849" s="42"/>
      <c r="J849" s="42"/>
      <c r="K849" s="42"/>
      <c r="L849" s="30"/>
      <c r="M849" s="30"/>
      <c r="N849" s="30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</row>
    <row r="850" spans="1:27" ht="15" x14ac:dyDescent="0.15">
      <c r="A850" s="54"/>
      <c r="B850" s="55"/>
      <c r="C850" s="46"/>
      <c r="D850" s="47"/>
      <c r="E850" s="42"/>
      <c r="F850" s="42"/>
      <c r="G850" s="42"/>
      <c r="H850" s="42"/>
      <c r="I850" s="42"/>
      <c r="J850" s="42"/>
      <c r="K850" s="42"/>
      <c r="L850" s="30"/>
      <c r="M850" s="30"/>
      <c r="N850" s="30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</row>
    <row r="851" spans="1:27" ht="15" x14ac:dyDescent="0.15">
      <c r="A851" s="54"/>
      <c r="B851" s="55"/>
      <c r="C851" s="46"/>
      <c r="D851" s="47"/>
      <c r="E851" s="42"/>
      <c r="F851" s="42"/>
      <c r="G851" s="42"/>
      <c r="H851" s="42"/>
      <c r="I851" s="42"/>
      <c r="J851" s="42"/>
      <c r="K851" s="42"/>
      <c r="L851" s="30"/>
      <c r="M851" s="30"/>
      <c r="N851" s="30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</row>
    <row r="852" spans="1:27" ht="15" x14ac:dyDescent="0.15">
      <c r="A852" s="54"/>
      <c r="B852" s="55"/>
      <c r="C852" s="46"/>
      <c r="D852" s="47"/>
      <c r="E852" s="42"/>
      <c r="F852" s="42"/>
      <c r="G852" s="42"/>
      <c r="H852" s="42"/>
      <c r="I852" s="42"/>
      <c r="J852" s="42"/>
      <c r="K852" s="42"/>
      <c r="L852" s="30"/>
      <c r="M852" s="30"/>
      <c r="N852" s="30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</row>
    <row r="853" spans="1:27" ht="15" x14ac:dyDescent="0.15">
      <c r="A853" s="54"/>
      <c r="B853" s="55"/>
      <c r="C853" s="46"/>
      <c r="D853" s="47"/>
      <c r="E853" s="42"/>
      <c r="F853" s="42"/>
      <c r="G853" s="42"/>
      <c r="H853" s="42"/>
      <c r="I853" s="42"/>
      <c r="J853" s="42"/>
      <c r="K853" s="42"/>
      <c r="L853" s="30"/>
      <c r="M853" s="30"/>
      <c r="N853" s="30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</row>
    <row r="854" spans="1:27" ht="15" x14ac:dyDescent="0.15">
      <c r="A854" s="54"/>
      <c r="B854" s="55"/>
      <c r="C854" s="46"/>
      <c r="D854" s="47"/>
      <c r="E854" s="42"/>
      <c r="F854" s="42"/>
      <c r="G854" s="42"/>
      <c r="H854" s="42"/>
      <c r="I854" s="42"/>
      <c r="J854" s="42"/>
      <c r="K854" s="42"/>
      <c r="L854" s="30"/>
      <c r="M854" s="30"/>
      <c r="N854" s="30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</row>
    <row r="855" spans="1:27" ht="15" x14ac:dyDescent="0.15">
      <c r="A855" s="54"/>
      <c r="B855" s="55"/>
      <c r="C855" s="46"/>
      <c r="D855" s="47"/>
      <c r="E855" s="42"/>
      <c r="F855" s="42"/>
      <c r="G855" s="42"/>
      <c r="H855" s="42"/>
      <c r="I855" s="42"/>
      <c r="J855" s="42"/>
      <c r="K855" s="42"/>
      <c r="L855" s="30"/>
      <c r="M855" s="30"/>
      <c r="N855" s="30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</row>
    <row r="856" spans="1:27" ht="15" x14ac:dyDescent="0.15">
      <c r="A856" s="54"/>
      <c r="B856" s="55"/>
      <c r="C856" s="46"/>
      <c r="D856" s="47"/>
      <c r="E856" s="42"/>
      <c r="F856" s="42"/>
      <c r="G856" s="42"/>
      <c r="H856" s="42"/>
      <c r="I856" s="42"/>
      <c r="J856" s="42"/>
      <c r="K856" s="42"/>
      <c r="L856" s="30"/>
      <c r="M856" s="30"/>
      <c r="N856" s="30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</row>
    <row r="857" spans="1:27" ht="15" x14ac:dyDescent="0.15">
      <c r="A857" s="54"/>
      <c r="B857" s="55"/>
      <c r="C857" s="46"/>
      <c r="D857" s="47"/>
      <c r="E857" s="42"/>
      <c r="F857" s="42"/>
      <c r="G857" s="42"/>
      <c r="H857" s="42"/>
      <c r="I857" s="42"/>
      <c r="J857" s="42"/>
      <c r="K857" s="42"/>
      <c r="L857" s="30"/>
      <c r="M857" s="30"/>
      <c r="N857" s="30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</row>
    <row r="858" spans="1:27" ht="15" x14ac:dyDescent="0.15">
      <c r="A858" s="54"/>
      <c r="B858" s="55"/>
      <c r="C858" s="46"/>
      <c r="D858" s="47"/>
      <c r="E858" s="42"/>
      <c r="F858" s="42"/>
      <c r="G858" s="42"/>
      <c r="H858" s="42"/>
      <c r="I858" s="42"/>
      <c r="J858" s="42"/>
      <c r="K858" s="42"/>
      <c r="L858" s="30"/>
      <c r="M858" s="30"/>
      <c r="N858" s="30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</row>
    <row r="859" spans="1:27" ht="15" x14ac:dyDescent="0.15">
      <c r="A859" s="54"/>
      <c r="B859" s="55"/>
      <c r="C859" s="46"/>
      <c r="D859" s="47"/>
      <c r="E859" s="42"/>
      <c r="F859" s="42"/>
      <c r="G859" s="42"/>
      <c r="H859" s="42"/>
      <c r="I859" s="42"/>
      <c r="J859" s="42"/>
      <c r="K859" s="42"/>
      <c r="L859" s="30"/>
      <c r="M859" s="30"/>
      <c r="N859" s="30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</row>
    <row r="860" spans="1:27" ht="15" x14ac:dyDescent="0.15">
      <c r="A860" s="54"/>
      <c r="B860" s="55"/>
      <c r="C860" s="46"/>
      <c r="D860" s="47"/>
      <c r="E860" s="42"/>
      <c r="F860" s="42"/>
      <c r="G860" s="42"/>
      <c r="H860" s="42"/>
      <c r="I860" s="42"/>
      <c r="J860" s="42"/>
      <c r="K860" s="42"/>
      <c r="L860" s="30"/>
      <c r="M860" s="30"/>
      <c r="N860" s="30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</row>
    <row r="861" spans="1:27" ht="15" x14ac:dyDescent="0.15">
      <c r="A861" s="54"/>
      <c r="B861" s="55"/>
      <c r="C861" s="46"/>
      <c r="D861" s="47"/>
      <c r="E861" s="42"/>
      <c r="F861" s="42"/>
      <c r="G861" s="42"/>
      <c r="H861" s="42"/>
      <c r="I861" s="42"/>
      <c r="J861" s="42"/>
      <c r="K861" s="42"/>
      <c r="L861" s="30"/>
      <c r="M861" s="30"/>
      <c r="N861" s="30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</row>
    <row r="862" spans="1:27" ht="15" x14ac:dyDescent="0.15">
      <c r="A862" s="54"/>
      <c r="B862" s="55"/>
      <c r="C862" s="46"/>
      <c r="D862" s="47"/>
      <c r="E862" s="42"/>
      <c r="F862" s="42"/>
      <c r="G862" s="42"/>
      <c r="H862" s="42"/>
      <c r="I862" s="42"/>
      <c r="J862" s="42"/>
      <c r="K862" s="42"/>
      <c r="L862" s="30"/>
      <c r="M862" s="30"/>
      <c r="N862" s="30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</row>
    <row r="863" spans="1:27" ht="15" x14ac:dyDescent="0.15">
      <c r="A863" s="54"/>
      <c r="B863" s="55"/>
      <c r="C863" s="46"/>
      <c r="D863" s="47"/>
      <c r="E863" s="42"/>
      <c r="F863" s="42"/>
      <c r="G863" s="42"/>
      <c r="H863" s="42"/>
      <c r="I863" s="42"/>
      <c r="J863" s="42"/>
      <c r="K863" s="42"/>
      <c r="L863" s="30"/>
      <c r="M863" s="30"/>
      <c r="N863" s="30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</row>
    <row r="864" spans="1:27" ht="15" x14ac:dyDescent="0.15">
      <c r="A864" s="54"/>
      <c r="B864" s="55"/>
      <c r="C864" s="46"/>
      <c r="D864" s="47"/>
      <c r="E864" s="42"/>
      <c r="F864" s="42"/>
      <c r="G864" s="42"/>
      <c r="H864" s="42"/>
      <c r="I864" s="42"/>
      <c r="J864" s="42"/>
      <c r="K864" s="42"/>
      <c r="L864" s="30"/>
      <c r="M864" s="30"/>
      <c r="N864" s="30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</row>
    <row r="865" spans="1:27" ht="15" x14ac:dyDescent="0.15">
      <c r="A865" s="54"/>
      <c r="B865" s="55"/>
      <c r="C865" s="46"/>
      <c r="D865" s="47"/>
      <c r="E865" s="42"/>
      <c r="F865" s="42"/>
      <c r="G865" s="42"/>
      <c r="H865" s="42"/>
      <c r="I865" s="42"/>
      <c r="J865" s="42"/>
      <c r="K865" s="42"/>
      <c r="L865" s="30"/>
      <c r="M865" s="30"/>
      <c r="N865" s="30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</row>
    <row r="866" spans="1:27" ht="15" x14ac:dyDescent="0.15">
      <c r="A866" s="54"/>
      <c r="B866" s="55"/>
      <c r="C866" s="46"/>
      <c r="D866" s="47"/>
      <c r="E866" s="42"/>
      <c r="F866" s="42"/>
      <c r="G866" s="42"/>
      <c r="H866" s="42"/>
      <c r="I866" s="42"/>
      <c r="J866" s="42"/>
      <c r="K866" s="42"/>
      <c r="L866" s="30"/>
      <c r="M866" s="30"/>
      <c r="N866" s="30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</row>
    <row r="867" spans="1:27" ht="15" x14ac:dyDescent="0.15">
      <c r="A867" s="54"/>
      <c r="B867" s="55"/>
      <c r="C867" s="46"/>
      <c r="D867" s="47"/>
      <c r="E867" s="42"/>
      <c r="F867" s="42"/>
      <c r="G867" s="42"/>
      <c r="H867" s="42"/>
      <c r="I867" s="42"/>
      <c r="J867" s="42"/>
      <c r="K867" s="42"/>
      <c r="L867" s="30"/>
      <c r="M867" s="30"/>
      <c r="N867" s="30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</row>
    <row r="868" spans="1:27" ht="15" x14ac:dyDescent="0.15">
      <c r="A868" s="54"/>
      <c r="B868" s="55"/>
      <c r="C868" s="46"/>
      <c r="D868" s="47"/>
      <c r="E868" s="42"/>
      <c r="F868" s="42"/>
      <c r="G868" s="42"/>
      <c r="H868" s="42"/>
      <c r="I868" s="42"/>
      <c r="J868" s="42"/>
      <c r="K868" s="42"/>
      <c r="L868" s="30"/>
      <c r="M868" s="30"/>
      <c r="N868" s="30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</row>
    <row r="869" spans="1:27" ht="15" x14ac:dyDescent="0.15">
      <c r="A869" s="54"/>
      <c r="B869" s="55"/>
      <c r="C869" s="46"/>
      <c r="D869" s="47"/>
      <c r="E869" s="42"/>
      <c r="F869" s="42"/>
      <c r="G869" s="42"/>
      <c r="H869" s="42"/>
      <c r="I869" s="42"/>
      <c r="J869" s="42"/>
      <c r="K869" s="42"/>
      <c r="L869" s="30"/>
      <c r="M869" s="30"/>
      <c r="N869" s="30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</row>
    <row r="870" spans="1:27" ht="15" x14ac:dyDescent="0.15">
      <c r="A870" s="54"/>
      <c r="B870" s="55"/>
      <c r="C870" s="46"/>
      <c r="D870" s="47"/>
      <c r="E870" s="42"/>
      <c r="F870" s="42"/>
      <c r="G870" s="42"/>
      <c r="H870" s="42"/>
      <c r="I870" s="42"/>
      <c r="J870" s="42"/>
      <c r="K870" s="42"/>
      <c r="L870" s="30"/>
      <c r="M870" s="30"/>
      <c r="N870" s="30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</row>
    <row r="871" spans="1:27" ht="15" x14ac:dyDescent="0.15">
      <c r="A871" s="54"/>
      <c r="B871" s="55"/>
      <c r="C871" s="46"/>
      <c r="D871" s="47"/>
      <c r="E871" s="42"/>
      <c r="F871" s="42"/>
      <c r="G871" s="42"/>
      <c r="H871" s="42"/>
      <c r="I871" s="42"/>
      <c r="J871" s="42"/>
      <c r="K871" s="42"/>
      <c r="L871" s="30"/>
      <c r="M871" s="30"/>
      <c r="N871" s="30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</row>
    <row r="872" spans="1:27" ht="15" x14ac:dyDescent="0.15">
      <c r="A872" s="54"/>
      <c r="B872" s="55"/>
      <c r="C872" s="46"/>
      <c r="D872" s="47"/>
      <c r="E872" s="42"/>
      <c r="F872" s="42"/>
      <c r="G872" s="42"/>
      <c r="H872" s="42"/>
      <c r="I872" s="42"/>
      <c r="J872" s="42"/>
      <c r="K872" s="42"/>
      <c r="L872" s="30"/>
      <c r="M872" s="30"/>
      <c r="N872" s="30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</row>
    <row r="873" spans="1:27" ht="15" x14ac:dyDescent="0.15">
      <c r="A873" s="54"/>
      <c r="B873" s="55"/>
      <c r="C873" s="46"/>
      <c r="D873" s="47"/>
      <c r="E873" s="42"/>
      <c r="F873" s="42"/>
      <c r="G873" s="42"/>
      <c r="H873" s="42"/>
      <c r="I873" s="42"/>
      <c r="J873" s="42"/>
      <c r="K873" s="42"/>
      <c r="L873" s="30"/>
      <c r="M873" s="30"/>
      <c r="N873" s="30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</row>
    <row r="874" spans="1:27" ht="15" x14ac:dyDescent="0.15">
      <c r="A874" s="54"/>
      <c r="B874" s="55"/>
      <c r="C874" s="46"/>
      <c r="D874" s="47"/>
      <c r="E874" s="42"/>
      <c r="F874" s="42"/>
      <c r="G874" s="42"/>
      <c r="H874" s="42"/>
      <c r="I874" s="42"/>
      <c r="J874" s="42"/>
      <c r="K874" s="42"/>
      <c r="L874" s="30"/>
      <c r="M874" s="30"/>
      <c r="N874" s="30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</row>
    <row r="875" spans="1:27" ht="15" x14ac:dyDescent="0.15">
      <c r="A875" s="54"/>
      <c r="B875" s="55"/>
      <c r="C875" s="46"/>
      <c r="D875" s="47"/>
      <c r="E875" s="42"/>
      <c r="F875" s="42"/>
      <c r="G875" s="42"/>
      <c r="H875" s="42"/>
      <c r="I875" s="42"/>
      <c r="J875" s="42"/>
      <c r="K875" s="42"/>
      <c r="L875" s="30"/>
      <c r="M875" s="30"/>
      <c r="N875" s="30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</row>
    <row r="876" spans="1:27" ht="15" x14ac:dyDescent="0.15">
      <c r="A876" s="54"/>
      <c r="B876" s="55"/>
      <c r="C876" s="46"/>
      <c r="D876" s="47"/>
      <c r="E876" s="42"/>
      <c r="F876" s="42"/>
      <c r="G876" s="42"/>
      <c r="H876" s="42"/>
      <c r="I876" s="42"/>
      <c r="J876" s="42"/>
      <c r="K876" s="42"/>
      <c r="L876" s="30"/>
      <c r="M876" s="30"/>
      <c r="N876" s="30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</row>
    <row r="877" spans="1:27" ht="15" x14ac:dyDescent="0.15">
      <c r="A877" s="54"/>
      <c r="B877" s="55"/>
      <c r="C877" s="46"/>
      <c r="D877" s="47"/>
      <c r="E877" s="42"/>
      <c r="F877" s="42"/>
      <c r="G877" s="42"/>
      <c r="H877" s="42"/>
      <c r="I877" s="42"/>
      <c r="J877" s="42"/>
      <c r="K877" s="42"/>
      <c r="L877" s="30"/>
      <c r="M877" s="30"/>
      <c r="N877" s="30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</row>
    <row r="878" spans="1:27" ht="15" x14ac:dyDescent="0.15">
      <c r="A878" s="54"/>
      <c r="B878" s="55"/>
      <c r="C878" s="46"/>
      <c r="D878" s="47"/>
      <c r="E878" s="42"/>
      <c r="F878" s="42"/>
      <c r="G878" s="42"/>
      <c r="H878" s="42"/>
      <c r="I878" s="42"/>
      <c r="J878" s="42"/>
      <c r="K878" s="42"/>
      <c r="L878" s="30"/>
      <c r="M878" s="30"/>
      <c r="N878" s="30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</row>
    <row r="879" spans="1:27" ht="15" x14ac:dyDescent="0.15">
      <c r="A879" s="54"/>
      <c r="B879" s="55"/>
      <c r="C879" s="46"/>
      <c r="D879" s="47"/>
      <c r="E879" s="42"/>
      <c r="F879" s="42"/>
      <c r="G879" s="42"/>
      <c r="H879" s="42"/>
      <c r="I879" s="42"/>
      <c r="J879" s="42"/>
      <c r="K879" s="42"/>
      <c r="L879" s="30"/>
      <c r="M879" s="30"/>
      <c r="N879" s="30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</row>
    <row r="880" spans="1:27" ht="15" x14ac:dyDescent="0.15">
      <c r="A880" s="54"/>
      <c r="B880" s="55"/>
      <c r="C880" s="46"/>
      <c r="D880" s="47"/>
      <c r="E880" s="42"/>
      <c r="F880" s="42"/>
      <c r="G880" s="42"/>
      <c r="H880" s="42"/>
      <c r="I880" s="42"/>
      <c r="J880" s="42"/>
      <c r="K880" s="42"/>
      <c r="L880" s="30"/>
      <c r="M880" s="30"/>
      <c r="N880" s="30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</row>
    <row r="881" spans="1:27" ht="15" x14ac:dyDescent="0.15">
      <c r="A881" s="54"/>
      <c r="B881" s="55"/>
      <c r="C881" s="46"/>
      <c r="D881" s="47"/>
      <c r="E881" s="42"/>
      <c r="F881" s="42"/>
      <c r="G881" s="42"/>
      <c r="H881" s="42"/>
      <c r="I881" s="42"/>
      <c r="J881" s="42"/>
      <c r="K881" s="42"/>
      <c r="L881" s="30"/>
      <c r="M881" s="30"/>
      <c r="N881" s="30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</row>
    <row r="882" spans="1:27" ht="15" x14ac:dyDescent="0.15">
      <c r="A882" s="54"/>
      <c r="B882" s="55"/>
      <c r="C882" s="46"/>
      <c r="D882" s="47"/>
      <c r="E882" s="42"/>
      <c r="F882" s="42"/>
      <c r="G882" s="42"/>
      <c r="H882" s="42"/>
      <c r="I882" s="42"/>
      <c r="J882" s="42"/>
      <c r="K882" s="42"/>
      <c r="L882" s="30"/>
      <c r="M882" s="30"/>
      <c r="N882" s="30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</row>
    <row r="883" spans="1:27" ht="15" x14ac:dyDescent="0.15">
      <c r="A883" s="54"/>
      <c r="B883" s="55"/>
      <c r="C883" s="46"/>
      <c r="D883" s="47"/>
      <c r="E883" s="42"/>
      <c r="F883" s="42"/>
      <c r="G883" s="42"/>
      <c r="H883" s="42"/>
      <c r="I883" s="42"/>
      <c r="J883" s="42"/>
      <c r="K883" s="42"/>
      <c r="L883" s="30"/>
      <c r="M883" s="30"/>
      <c r="N883" s="30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</row>
    <row r="884" spans="1:27" ht="15" x14ac:dyDescent="0.15">
      <c r="A884" s="54"/>
      <c r="B884" s="55"/>
      <c r="C884" s="46"/>
      <c r="D884" s="47"/>
      <c r="E884" s="42"/>
      <c r="F884" s="42"/>
      <c r="G884" s="42"/>
      <c r="H884" s="42"/>
      <c r="I884" s="42"/>
      <c r="J884" s="42"/>
      <c r="K884" s="42"/>
      <c r="L884" s="30"/>
      <c r="M884" s="30"/>
      <c r="N884" s="30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</row>
    <row r="885" spans="1:27" ht="15" x14ac:dyDescent="0.15">
      <c r="A885" s="54"/>
      <c r="B885" s="55"/>
      <c r="C885" s="46"/>
      <c r="D885" s="47"/>
      <c r="E885" s="42"/>
      <c r="F885" s="42"/>
      <c r="G885" s="42"/>
      <c r="H885" s="42"/>
      <c r="I885" s="42"/>
      <c r="J885" s="42"/>
      <c r="K885" s="42"/>
      <c r="L885" s="30"/>
      <c r="M885" s="30"/>
      <c r="N885" s="30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</row>
    <row r="886" spans="1:27" ht="15" x14ac:dyDescent="0.15">
      <c r="A886" s="54"/>
      <c r="B886" s="55"/>
      <c r="C886" s="46"/>
      <c r="D886" s="47"/>
      <c r="E886" s="42"/>
      <c r="F886" s="42"/>
      <c r="G886" s="42"/>
      <c r="H886" s="42"/>
      <c r="I886" s="42"/>
      <c r="J886" s="42"/>
      <c r="K886" s="42"/>
      <c r="L886" s="30"/>
      <c r="M886" s="30"/>
      <c r="N886" s="30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</row>
    <row r="887" spans="1:27" ht="15" x14ac:dyDescent="0.15">
      <c r="A887" s="54"/>
      <c r="B887" s="55"/>
      <c r="C887" s="46"/>
      <c r="D887" s="47"/>
      <c r="E887" s="42"/>
      <c r="F887" s="42"/>
      <c r="G887" s="42"/>
      <c r="H887" s="42"/>
      <c r="I887" s="42"/>
      <c r="J887" s="42"/>
      <c r="K887" s="42"/>
      <c r="L887" s="30"/>
      <c r="M887" s="30"/>
      <c r="N887" s="30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</row>
    <row r="888" spans="1:27" ht="15" x14ac:dyDescent="0.15">
      <c r="A888" s="54"/>
      <c r="B888" s="55"/>
      <c r="C888" s="46"/>
      <c r="D888" s="47"/>
      <c r="E888" s="42"/>
      <c r="F888" s="42"/>
      <c r="G888" s="42"/>
      <c r="H888" s="42"/>
      <c r="I888" s="42"/>
      <c r="J888" s="42"/>
      <c r="K888" s="42"/>
      <c r="L888" s="30"/>
      <c r="M888" s="30"/>
      <c r="N888" s="30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</row>
    <row r="889" spans="1:27" ht="15" x14ac:dyDescent="0.15">
      <c r="A889" s="54"/>
      <c r="B889" s="55"/>
      <c r="C889" s="46"/>
      <c r="D889" s="47"/>
      <c r="E889" s="42"/>
      <c r="F889" s="42"/>
      <c r="G889" s="42"/>
      <c r="H889" s="42"/>
      <c r="I889" s="42"/>
      <c r="J889" s="42"/>
      <c r="K889" s="42"/>
      <c r="L889" s="30"/>
      <c r="M889" s="30"/>
      <c r="N889" s="30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</row>
    <row r="890" spans="1:27" ht="15" x14ac:dyDescent="0.15">
      <c r="A890" s="54"/>
      <c r="B890" s="55"/>
      <c r="C890" s="46"/>
      <c r="D890" s="47"/>
      <c r="E890" s="42"/>
      <c r="F890" s="42"/>
      <c r="G890" s="42"/>
      <c r="H890" s="42"/>
      <c r="I890" s="42"/>
      <c r="J890" s="42"/>
      <c r="K890" s="42"/>
      <c r="L890" s="30"/>
      <c r="M890" s="30"/>
      <c r="N890" s="30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</row>
    <row r="891" spans="1:27" ht="15" x14ac:dyDescent="0.15">
      <c r="A891" s="54"/>
      <c r="B891" s="55"/>
      <c r="C891" s="46"/>
      <c r="D891" s="47"/>
      <c r="E891" s="42"/>
      <c r="F891" s="42"/>
      <c r="G891" s="42"/>
      <c r="H891" s="42"/>
      <c r="I891" s="42"/>
      <c r="J891" s="42"/>
      <c r="K891" s="42"/>
      <c r="L891" s="30"/>
      <c r="M891" s="30"/>
      <c r="N891" s="30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</row>
    <row r="892" spans="1:27" ht="15" x14ac:dyDescent="0.15">
      <c r="A892" s="54"/>
      <c r="B892" s="55"/>
      <c r="C892" s="46"/>
      <c r="D892" s="47"/>
      <c r="E892" s="42"/>
      <c r="F892" s="42"/>
      <c r="G892" s="42"/>
      <c r="H892" s="42"/>
      <c r="I892" s="42"/>
      <c r="J892" s="42"/>
      <c r="K892" s="42"/>
      <c r="L892" s="30"/>
      <c r="M892" s="30"/>
      <c r="N892" s="30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</row>
    <row r="893" spans="1:27" ht="15" x14ac:dyDescent="0.15">
      <c r="A893" s="54"/>
      <c r="B893" s="55"/>
      <c r="C893" s="46"/>
      <c r="D893" s="47"/>
      <c r="E893" s="42"/>
      <c r="F893" s="42"/>
      <c r="G893" s="42"/>
      <c r="H893" s="42"/>
      <c r="I893" s="42"/>
      <c r="J893" s="42"/>
      <c r="K893" s="42"/>
      <c r="L893" s="30"/>
      <c r="M893" s="30"/>
      <c r="N893" s="30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</row>
    <row r="894" spans="1:27" ht="15" x14ac:dyDescent="0.15">
      <c r="A894" s="54"/>
      <c r="B894" s="55"/>
      <c r="C894" s="46"/>
      <c r="D894" s="47"/>
      <c r="E894" s="42"/>
      <c r="F894" s="42"/>
      <c r="G894" s="42"/>
      <c r="H894" s="42"/>
      <c r="I894" s="42"/>
      <c r="J894" s="42"/>
      <c r="K894" s="42"/>
      <c r="L894" s="30"/>
      <c r="M894" s="30"/>
      <c r="N894" s="30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</row>
    <row r="895" spans="1:27" ht="15" x14ac:dyDescent="0.15">
      <c r="A895" s="54"/>
      <c r="B895" s="55"/>
      <c r="C895" s="46"/>
      <c r="D895" s="47"/>
      <c r="E895" s="42"/>
      <c r="F895" s="42"/>
      <c r="G895" s="42"/>
      <c r="H895" s="42"/>
      <c r="I895" s="42"/>
      <c r="J895" s="42"/>
      <c r="K895" s="42"/>
      <c r="L895" s="30"/>
      <c r="M895" s="30"/>
      <c r="N895" s="30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</row>
    <row r="896" spans="1:27" ht="15" x14ac:dyDescent="0.15">
      <c r="A896" s="54"/>
      <c r="B896" s="55"/>
      <c r="C896" s="46"/>
      <c r="D896" s="47"/>
      <c r="E896" s="42"/>
      <c r="F896" s="42"/>
      <c r="G896" s="42"/>
      <c r="H896" s="42"/>
      <c r="I896" s="42"/>
      <c r="J896" s="42"/>
      <c r="K896" s="42"/>
      <c r="L896" s="30"/>
      <c r="M896" s="30"/>
      <c r="N896" s="30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</row>
    <row r="897" spans="1:27" ht="15" x14ac:dyDescent="0.15">
      <c r="A897" s="54"/>
      <c r="B897" s="55"/>
      <c r="C897" s="46"/>
      <c r="D897" s="47"/>
      <c r="E897" s="42"/>
      <c r="F897" s="42"/>
      <c r="G897" s="42"/>
      <c r="H897" s="42"/>
      <c r="I897" s="42"/>
      <c r="J897" s="42"/>
      <c r="K897" s="42"/>
      <c r="L897" s="30"/>
      <c r="M897" s="30"/>
      <c r="N897" s="30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</row>
    <row r="898" spans="1:27" ht="15" x14ac:dyDescent="0.15">
      <c r="A898" s="54"/>
      <c r="B898" s="55"/>
      <c r="C898" s="46"/>
      <c r="D898" s="47"/>
      <c r="E898" s="42"/>
      <c r="F898" s="42"/>
      <c r="G898" s="42"/>
      <c r="H898" s="42"/>
      <c r="I898" s="42"/>
      <c r="J898" s="42"/>
      <c r="K898" s="42"/>
      <c r="L898" s="30"/>
      <c r="M898" s="30"/>
      <c r="N898" s="30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</row>
    <row r="899" spans="1:27" ht="15" x14ac:dyDescent="0.15">
      <c r="A899" s="54"/>
      <c r="B899" s="55"/>
      <c r="C899" s="46"/>
      <c r="D899" s="47"/>
      <c r="E899" s="42"/>
      <c r="F899" s="42"/>
      <c r="G899" s="42"/>
      <c r="H899" s="42"/>
      <c r="I899" s="42"/>
      <c r="J899" s="42"/>
      <c r="K899" s="42"/>
      <c r="L899" s="30"/>
      <c r="M899" s="30"/>
      <c r="N899" s="30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</row>
    <row r="900" spans="1:27" ht="15" x14ac:dyDescent="0.15">
      <c r="A900" s="54"/>
      <c r="B900" s="55"/>
      <c r="C900" s="46"/>
      <c r="D900" s="47"/>
      <c r="E900" s="42"/>
      <c r="F900" s="42"/>
      <c r="G900" s="42"/>
      <c r="H900" s="42"/>
      <c r="I900" s="42"/>
      <c r="J900" s="42"/>
      <c r="K900" s="42"/>
      <c r="L900" s="30"/>
      <c r="M900" s="30"/>
      <c r="N900" s="30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</row>
    <row r="901" spans="1:27" ht="15" x14ac:dyDescent="0.15">
      <c r="A901" s="54"/>
      <c r="B901" s="55"/>
      <c r="C901" s="46"/>
      <c r="D901" s="47"/>
      <c r="E901" s="42"/>
      <c r="F901" s="42"/>
      <c r="G901" s="42"/>
      <c r="H901" s="42"/>
      <c r="I901" s="42"/>
      <c r="J901" s="42"/>
      <c r="K901" s="42"/>
      <c r="L901" s="30"/>
      <c r="M901" s="30"/>
      <c r="N901" s="30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</row>
    <row r="902" spans="1:27" ht="15" x14ac:dyDescent="0.15">
      <c r="A902" s="54"/>
      <c r="B902" s="55"/>
      <c r="C902" s="46"/>
      <c r="D902" s="47"/>
      <c r="E902" s="42"/>
      <c r="F902" s="42"/>
      <c r="G902" s="42"/>
      <c r="H902" s="42"/>
      <c r="I902" s="42"/>
      <c r="J902" s="42"/>
      <c r="K902" s="42"/>
      <c r="L902" s="30"/>
      <c r="M902" s="30"/>
      <c r="N902" s="30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</row>
    <row r="903" spans="1:27" ht="15" x14ac:dyDescent="0.15">
      <c r="A903" s="54"/>
      <c r="B903" s="55"/>
      <c r="C903" s="46"/>
      <c r="D903" s="47"/>
      <c r="E903" s="42"/>
      <c r="F903" s="42"/>
      <c r="G903" s="42"/>
      <c r="H903" s="42"/>
      <c r="I903" s="42"/>
      <c r="J903" s="42"/>
      <c r="K903" s="42"/>
      <c r="L903" s="30"/>
      <c r="M903" s="30"/>
      <c r="N903" s="30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</row>
    <row r="904" spans="1:27" ht="15" x14ac:dyDescent="0.15">
      <c r="A904" s="54"/>
      <c r="B904" s="55"/>
      <c r="C904" s="46"/>
      <c r="D904" s="47"/>
      <c r="E904" s="42"/>
      <c r="F904" s="42"/>
      <c r="G904" s="42"/>
      <c r="H904" s="42"/>
      <c r="I904" s="42"/>
      <c r="J904" s="42"/>
      <c r="K904" s="42"/>
      <c r="L904" s="30"/>
      <c r="M904" s="30"/>
      <c r="N904" s="30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</row>
    <row r="905" spans="1:27" ht="15" x14ac:dyDescent="0.15">
      <c r="A905" s="54"/>
      <c r="B905" s="55"/>
      <c r="C905" s="46"/>
      <c r="D905" s="47"/>
      <c r="E905" s="42"/>
      <c r="F905" s="42"/>
      <c r="G905" s="42"/>
      <c r="H905" s="42"/>
      <c r="I905" s="42"/>
      <c r="J905" s="42"/>
      <c r="K905" s="42"/>
      <c r="L905" s="30"/>
      <c r="M905" s="30"/>
      <c r="N905" s="30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</row>
    <row r="906" spans="1:27" ht="15" x14ac:dyDescent="0.15">
      <c r="A906" s="54"/>
      <c r="B906" s="55"/>
      <c r="C906" s="46"/>
      <c r="D906" s="47"/>
      <c r="E906" s="42"/>
      <c r="F906" s="42"/>
      <c r="G906" s="42"/>
      <c r="H906" s="42"/>
      <c r="I906" s="42"/>
      <c r="J906" s="42"/>
      <c r="K906" s="42"/>
      <c r="L906" s="30"/>
      <c r="M906" s="30"/>
      <c r="N906" s="30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</row>
    <row r="907" spans="1:27" ht="15" x14ac:dyDescent="0.15">
      <c r="A907" s="54"/>
      <c r="B907" s="55"/>
      <c r="C907" s="46"/>
      <c r="D907" s="47"/>
      <c r="E907" s="42"/>
      <c r="F907" s="42"/>
      <c r="G907" s="42"/>
      <c r="H907" s="42"/>
      <c r="I907" s="42"/>
      <c r="J907" s="42"/>
      <c r="K907" s="42"/>
      <c r="L907" s="30"/>
      <c r="M907" s="30"/>
      <c r="N907" s="30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</row>
    <row r="908" spans="1:27" ht="15" x14ac:dyDescent="0.15">
      <c r="A908" s="54"/>
      <c r="B908" s="55"/>
      <c r="C908" s="46"/>
      <c r="D908" s="47"/>
      <c r="E908" s="42"/>
      <c r="F908" s="42"/>
      <c r="G908" s="42"/>
      <c r="H908" s="42"/>
      <c r="I908" s="42"/>
      <c r="J908" s="42"/>
      <c r="K908" s="42"/>
      <c r="L908" s="30"/>
      <c r="M908" s="30"/>
      <c r="N908" s="30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</row>
    <row r="909" spans="1:27" ht="15" x14ac:dyDescent="0.15">
      <c r="A909" s="54"/>
      <c r="B909" s="55"/>
      <c r="C909" s="46"/>
      <c r="D909" s="47"/>
      <c r="E909" s="42"/>
      <c r="F909" s="42"/>
      <c r="G909" s="42"/>
      <c r="H909" s="42"/>
      <c r="I909" s="42"/>
      <c r="J909" s="42"/>
      <c r="K909" s="42"/>
      <c r="L909" s="30"/>
      <c r="M909" s="30"/>
      <c r="N909" s="30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</row>
    <row r="910" spans="1:27" ht="15" x14ac:dyDescent="0.15">
      <c r="A910" s="54"/>
      <c r="B910" s="55"/>
      <c r="C910" s="46"/>
      <c r="D910" s="47"/>
      <c r="E910" s="42"/>
      <c r="F910" s="42"/>
      <c r="G910" s="42"/>
      <c r="H910" s="42"/>
      <c r="I910" s="42"/>
      <c r="J910" s="42"/>
      <c r="K910" s="42"/>
      <c r="L910" s="30"/>
      <c r="M910" s="30"/>
      <c r="N910" s="30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</row>
    <row r="911" spans="1:27" ht="15" x14ac:dyDescent="0.15">
      <c r="A911" s="54"/>
      <c r="B911" s="55"/>
      <c r="C911" s="46"/>
      <c r="D911" s="47"/>
      <c r="E911" s="42"/>
      <c r="F911" s="42"/>
      <c r="G911" s="42"/>
      <c r="H911" s="42"/>
      <c r="I911" s="42"/>
      <c r="J911" s="42"/>
      <c r="K911" s="42"/>
      <c r="L911" s="30"/>
      <c r="M911" s="30"/>
      <c r="N911" s="30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</row>
    <row r="912" spans="1:27" ht="15" x14ac:dyDescent="0.15">
      <c r="A912" s="54"/>
      <c r="B912" s="55"/>
      <c r="C912" s="46"/>
      <c r="D912" s="47"/>
      <c r="E912" s="42"/>
      <c r="F912" s="42"/>
      <c r="G912" s="42"/>
      <c r="H912" s="42"/>
      <c r="I912" s="42"/>
      <c r="J912" s="42"/>
      <c r="K912" s="42"/>
      <c r="L912" s="30"/>
      <c r="M912" s="30"/>
      <c r="N912" s="30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</row>
    <row r="913" spans="1:27" ht="15" x14ac:dyDescent="0.15">
      <c r="A913" s="54"/>
      <c r="B913" s="55"/>
      <c r="C913" s="46"/>
      <c r="D913" s="47"/>
      <c r="E913" s="42"/>
      <c r="F913" s="42"/>
      <c r="G913" s="42"/>
      <c r="H913" s="42"/>
      <c r="I913" s="42"/>
      <c r="J913" s="42"/>
      <c r="K913" s="42"/>
      <c r="L913" s="30"/>
      <c r="M913" s="30"/>
      <c r="N913" s="30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</row>
    <row r="914" spans="1:27" ht="15" x14ac:dyDescent="0.15">
      <c r="A914" s="54"/>
      <c r="B914" s="55"/>
      <c r="C914" s="46"/>
      <c r="D914" s="47"/>
      <c r="E914" s="42"/>
      <c r="F914" s="42"/>
      <c r="G914" s="42"/>
      <c r="H914" s="42"/>
      <c r="I914" s="42"/>
      <c r="J914" s="42"/>
      <c r="K914" s="42"/>
      <c r="L914" s="30"/>
      <c r="M914" s="30"/>
      <c r="N914" s="30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</row>
    <row r="915" spans="1:27" ht="15" x14ac:dyDescent="0.15">
      <c r="A915" s="54"/>
      <c r="B915" s="55"/>
      <c r="C915" s="46"/>
      <c r="D915" s="47"/>
      <c r="E915" s="42"/>
      <c r="F915" s="42"/>
      <c r="G915" s="42"/>
      <c r="H915" s="42"/>
      <c r="I915" s="42"/>
      <c r="J915" s="42"/>
      <c r="K915" s="42"/>
      <c r="L915" s="30"/>
      <c r="M915" s="30"/>
      <c r="N915" s="30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</row>
    <row r="916" spans="1:27" ht="15" x14ac:dyDescent="0.15">
      <c r="A916" s="54"/>
      <c r="B916" s="55"/>
      <c r="C916" s="46"/>
      <c r="D916" s="47"/>
      <c r="E916" s="42"/>
      <c r="F916" s="42"/>
      <c r="G916" s="42"/>
      <c r="H916" s="42"/>
      <c r="I916" s="42"/>
      <c r="J916" s="42"/>
      <c r="K916" s="42"/>
      <c r="L916" s="30"/>
      <c r="M916" s="30"/>
      <c r="N916" s="30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</row>
    <row r="917" spans="1:27" ht="15" x14ac:dyDescent="0.15">
      <c r="A917" s="54"/>
      <c r="B917" s="55"/>
      <c r="C917" s="46"/>
      <c r="D917" s="47"/>
      <c r="E917" s="42"/>
      <c r="F917" s="42"/>
      <c r="G917" s="42"/>
      <c r="H917" s="42"/>
      <c r="I917" s="42"/>
      <c r="J917" s="42"/>
      <c r="K917" s="42"/>
      <c r="L917" s="30"/>
      <c r="M917" s="30"/>
      <c r="N917" s="30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</row>
    <row r="918" spans="1:27" ht="15" x14ac:dyDescent="0.15">
      <c r="A918" s="54"/>
      <c r="B918" s="55"/>
      <c r="C918" s="46"/>
      <c r="D918" s="47"/>
      <c r="E918" s="42"/>
      <c r="F918" s="42"/>
      <c r="G918" s="42"/>
      <c r="H918" s="42"/>
      <c r="I918" s="42"/>
      <c r="J918" s="42"/>
      <c r="K918" s="42"/>
      <c r="L918" s="30"/>
      <c r="M918" s="30"/>
      <c r="N918" s="30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</row>
    <row r="919" spans="1:27" ht="15" x14ac:dyDescent="0.15">
      <c r="A919" s="54"/>
      <c r="B919" s="55"/>
      <c r="C919" s="46"/>
      <c r="D919" s="47"/>
      <c r="E919" s="42"/>
      <c r="F919" s="42"/>
      <c r="G919" s="42"/>
      <c r="H919" s="42"/>
      <c r="I919" s="42"/>
      <c r="J919" s="42"/>
      <c r="K919" s="42"/>
      <c r="L919" s="30"/>
      <c r="M919" s="30"/>
      <c r="N919" s="30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</row>
    <row r="920" spans="1:27" ht="15" x14ac:dyDescent="0.15">
      <c r="A920" s="54"/>
      <c r="B920" s="55"/>
      <c r="C920" s="46"/>
      <c r="D920" s="47"/>
      <c r="E920" s="42"/>
      <c r="F920" s="42"/>
      <c r="G920" s="42"/>
      <c r="H920" s="42"/>
      <c r="I920" s="42"/>
      <c r="J920" s="42"/>
      <c r="K920" s="42"/>
      <c r="L920" s="30"/>
      <c r="M920" s="30"/>
      <c r="N920" s="30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</row>
    <row r="921" spans="1:27" ht="15" x14ac:dyDescent="0.15">
      <c r="A921" s="54"/>
      <c r="B921" s="55"/>
      <c r="C921" s="46"/>
      <c r="D921" s="47"/>
      <c r="E921" s="42"/>
      <c r="F921" s="42"/>
      <c r="G921" s="42"/>
      <c r="H921" s="42"/>
      <c r="I921" s="42"/>
      <c r="J921" s="42"/>
      <c r="K921" s="42"/>
      <c r="L921" s="30"/>
      <c r="M921" s="30"/>
      <c r="N921" s="30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</row>
    <row r="922" spans="1:27" ht="15" x14ac:dyDescent="0.15">
      <c r="A922" s="54"/>
      <c r="B922" s="55"/>
      <c r="C922" s="46"/>
      <c r="D922" s="47"/>
      <c r="E922" s="42"/>
      <c r="F922" s="42"/>
      <c r="G922" s="42"/>
      <c r="H922" s="42"/>
      <c r="I922" s="42"/>
      <c r="J922" s="42"/>
      <c r="K922" s="42"/>
      <c r="L922" s="30"/>
      <c r="M922" s="30"/>
      <c r="N922" s="30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</row>
    <row r="923" spans="1:27" ht="15" x14ac:dyDescent="0.15">
      <c r="A923" s="54"/>
      <c r="B923" s="55"/>
      <c r="C923" s="46"/>
      <c r="D923" s="47"/>
      <c r="E923" s="42"/>
      <c r="F923" s="42"/>
      <c r="G923" s="42"/>
      <c r="H923" s="42"/>
      <c r="I923" s="42"/>
      <c r="J923" s="42"/>
      <c r="K923" s="42"/>
      <c r="L923" s="30"/>
      <c r="M923" s="30"/>
      <c r="N923" s="30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</row>
    <row r="924" spans="1:27" ht="15" x14ac:dyDescent="0.15">
      <c r="A924" s="54"/>
      <c r="B924" s="55"/>
      <c r="C924" s="46"/>
      <c r="D924" s="47"/>
      <c r="E924" s="42"/>
      <c r="F924" s="42"/>
      <c r="G924" s="42"/>
      <c r="H924" s="42"/>
      <c r="I924" s="42"/>
      <c r="J924" s="42"/>
      <c r="K924" s="42"/>
      <c r="L924" s="30"/>
      <c r="M924" s="30"/>
      <c r="N924" s="30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</row>
    <row r="925" spans="1:27" ht="15" x14ac:dyDescent="0.15">
      <c r="A925" s="54"/>
      <c r="B925" s="55"/>
      <c r="C925" s="46"/>
      <c r="D925" s="47"/>
      <c r="E925" s="42"/>
      <c r="F925" s="42"/>
      <c r="G925" s="42"/>
      <c r="H925" s="42"/>
      <c r="I925" s="42"/>
      <c r="J925" s="42"/>
      <c r="K925" s="42"/>
      <c r="L925" s="30"/>
      <c r="M925" s="30"/>
      <c r="N925" s="30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</row>
    <row r="926" spans="1:27" ht="15" x14ac:dyDescent="0.15">
      <c r="A926" s="54"/>
      <c r="B926" s="55"/>
      <c r="C926" s="46"/>
      <c r="D926" s="47"/>
      <c r="E926" s="42"/>
      <c r="F926" s="42"/>
      <c r="G926" s="42"/>
      <c r="H926" s="42"/>
      <c r="I926" s="42"/>
      <c r="J926" s="42"/>
      <c r="K926" s="42"/>
      <c r="L926" s="30"/>
      <c r="M926" s="30"/>
      <c r="N926" s="30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</row>
    <row r="927" spans="1:27" ht="15" x14ac:dyDescent="0.15">
      <c r="A927" s="54"/>
      <c r="B927" s="55"/>
      <c r="C927" s="46"/>
      <c r="D927" s="47"/>
      <c r="E927" s="42"/>
      <c r="F927" s="42"/>
      <c r="G927" s="42"/>
      <c r="H927" s="42"/>
      <c r="I927" s="42"/>
      <c r="J927" s="42"/>
      <c r="K927" s="42"/>
      <c r="L927" s="30"/>
      <c r="M927" s="30"/>
      <c r="N927" s="30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</row>
    <row r="928" spans="1:27" ht="15" x14ac:dyDescent="0.15">
      <c r="A928" s="54"/>
      <c r="B928" s="55"/>
      <c r="C928" s="46"/>
      <c r="D928" s="47"/>
      <c r="E928" s="42"/>
      <c r="F928" s="42"/>
      <c r="G928" s="42"/>
      <c r="H928" s="42"/>
      <c r="I928" s="42"/>
      <c r="J928" s="42"/>
      <c r="K928" s="42"/>
      <c r="L928" s="30"/>
      <c r="M928" s="30"/>
      <c r="N928" s="30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</row>
    <row r="929" spans="1:27" ht="15" x14ac:dyDescent="0.15">
      <c r="A929" s="54"/>
      <c r="B929" s="55"/>
      <c r="C929" s="46"/>
      <c r="D929" s="47"/>
      <c r="E929" s="42"/>
      <c r="F929" s="42"/>
      <c r="G929" s="42"/>
      <c r="H929" s="42"/>
      <c r="I929" s="42"/>
      <c r="J929" s="42"/>
      <c r="K929" s="42"/>
      <c r="L929" s="30"/>
      <c r="M929" s="30"/>
      <c r="N929" s="30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</row>
    <row r="930" spans="1:27" ht="15" x14ac:dyDescent="0.15">
      <c r="A930" s="54"/>
      <c r="B930" s="55"/>
      <c r="C930" s="46"/>
      <c r="D930" s="47"/>
      <c r="E930" s="42"/>
      <c r="F930" s="42"/>
      <c r="G930" s="42"/>
      <c r="H930" s="42"/>
      <c r="I930" s="42"/>
      <c r="J930" s="42"/>
      <c r="K930" s="42"/>
      <c r="L930" s="30"/>
      <c r="M930" s="30"/>
      <c r="N930" s="30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</row>
    <row r="931" spans="1:27" ht="15" x14ac:dyDescent="0.15">
      <c r="A931" s="54"/>
      <c r="B931" s="55"/>
      <c r="C931" s="46"/>
      <c r="D931" s="47"/>
      <c r="E931" s="42"/>
      <c r="F931" s="42"/>
      <c r="G931" s="42"/>
      <c r="H931" s="42"/>
      <c r="I931" s="42"/>
      <c r="J931" s="42"/>
      <c r="K931" s="42"/>
      <c r="L931" s="30"/>
      <c r="M931" s="30"/>
      <c r="N931" s="30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</row>
    <row r="932" spans="1:27" ht="15" x14ac:dyDescent="0.15">
      <c r="A932" s="54"/>
      <c r="B932" s="55"/>
      <c r="C932" s="46"/>
      <c r="D932" s="47"/>
      <c r="E932" s="42"/>
      <c r="F932" s="42"/>
      <c r="G932" s="42"/>
      <c r="H932" s="42"/>
      <c r="I932" s="42"/>
      <c r="J932" s="42"/>
      <c r="K932" s="42"/>
      <c r="L932" s="30"/>
      <c r="M932" s="30"/>
      <c r="N932" s="30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</row>
    <row r="933" spans="1:27" ht="15" x14ac:dyDescent="0.15">
      <c r="A933" s="54"/>
      <c r="B933" s="55"/>
      <c r="C933" s="46"/>
      <c r="D933" s="47"/>
      <c r="E933" s="42"/>
      <c r="F933" s="42"/>
      <c r="G933" s="42"/>
      <c r="H933" s="42"/>
      <c r="I933" s="42"/>
      <c r="J933" s="42"/>
      <c r="K933" s="42"/>
      <c r="L933" s="30"/>
      <c r="M933" s="30"/>
      <c r="N933" s="30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</row>
    <row r="934" spans="1:27" ht="15" x14ac:dyDescent="0.15">
      <c r="A934" s="54"/>
      <c r="B934" s="55"/>
      <c r="C934" s="46"/>
      <c r="D934" s="47"/>
      <c r="E934" s="42"/>
      <c r="F934" s="42"/>
      <c r="G934" s="42"/>
      <c r="H934" s="42"/>
      <c r="I934" s="42"/>
      <c r="J934" s="42"/>
      <c r="K934" s="42"/>
      <c r="L934" s="30"/>
      <c r="M934" s="30"/>
      <c r="N934" s="30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</row>
    <row r="935" spans="1:27" ht="15" x14ac:dyDescent="0.15">
      <c r="A935" s="54"/>
      <c r="B935" s="55"/>
      <c r="C935" s="46"/>
      <c r="D935" s="47"/>
      <c r="E935" s="42"/>
      <c r="F935" s="42"/>
      <c r="G935" s="42"/>
      <c r="H935" s="42"/>
      <c r="I935" s="42"/>
      <c r="J935" s="42"/>
      <c r="K935" s="42"/>
      <c r="L935" s="30"/>
      <c r="M935" s="30"/>
      <c r="N935" s="30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</row>
    <row r="936" spans="1:27" ht="15" x14ac:dyDescent="0.15">
      <c r="A936" s="54"/>
      <c r="B936" s="55"/>
      <c r="C936" s="46"/>
      <c r="D936" s="47"/>
      <c r="E936" s="42"/>
      <c r="F936" s="42"/>
      <c r="G936" s="42"/>
      <c r="H936" s="42"/>
      <c r="I936" s="42"/>
      <c r="J936" s="42"/>
      <c r="K936" s="42"/>
      <c r="L936" s="30"/>
      <c r="M936" s="30"/>
      <c r="N936" s="30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</row>
    <row r="937" spans="1:27" ht="15" x14ac:dyDescent="0.15">
      <c r="A937" s="54"/>
      <c r="B937" s="55"/>
      <c r="C937" s="46"/>
      <c r="D937" s="47"/>
      <c r="E937" s="42"/>
      <c r="F937" s="42"/>
      <c r="G937" s="42"/>
      <c r="H937" s="42"/>
      <c r="I937" s="42"/>
      <c r="J937" s="42"/>
      <c r="K937" s="42"/>
      <c r="L937" s="30"/>
      <c r="M937" s="30"/>
      <c r="N937" s="30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</row>
    <row r="938" spans="1:27" ht="15" x14ac:dyDescent="0.15">
      <c r="A938" s="54"/>
      <c r="B938" s="55"/>
      <c r="C938" s="46"/>
      <c r="D938" s="47"/>
      <c r="E938" s="42"/>
      <c r="F938" s="42"/>
      <c r="G938" s="42"/>
      <c r="H938" s="42"/>
      <c r="I938" s="42"/>
      <c r="J938" s="42"/>
      <c r="K938" s="42"/>
      <c r="L938" s="30"/>
      <c r="M938" s="30"/>
      <c r="N938" s="30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</row>
    <row r="939" spans="1:27" ht="15" x14ac:dyDescent="0.15">
      <c r="A939" s="54"/>
      <c r="B939" s="55"/>
      <c r="C939" s="46"/>
      <c r="D939" s="47"/>
      <c r="E939" s="42"/>
      <c r="F939" s="42"/>
      <c r="G939" s="42"/>
      <c r="H939" s="42"/>
      <c r="I939" s="42"/>
      <c r="J939" s="42"/>
      <c r="K939" s="42"/>
      <c r="L939" s="30"/>
      <c r="M939" s="30"/>
      <c r="N939" s="30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</row>
    <row r="940" spans="1:27" ht="15" x14ac:dyDescent="0.15">
      <c r="A940" s="54"/>
      <c r="B940" s="55"/>
      <c r="C940" s="46"/>
      <c r="D940" s="47"/>
      <c r="E940" s="42"/>
      <c r="F940" s="42"/>
      <c r="G940" s="42"/>
      <c r="H940" s="42"/>
      <c r="I940" s="42"/>
      <c r="J940" s="42"/>
      <c r="K940" s="42"/>
      <c r="L940" s="30"/>
      <c r="M940" s="30"/>
      <c r="N940" s="30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</row>
    <row r="941" spans="1:27" ht="15" x14ac:dyDescent="0.15">
      <c r="A941" s="54"/>
      <c r="B941" s="55"/>
      <c r="C941" s="46"/>
      <c r="D941" s="47"/>
      <c r="E941" s="42"/>
      <c r="F941" s="42"/>
      <c r="G941" s="42"/>
      <c r="H941" s="42"/>
      <c r="I941" s="42"/>
      <c r="J941" s="42"/>
      <c r="K941" s="42"/>
      <c r="L941" s="30"/>
      <c r="M941" s="30"/>
      <c r="N941" s="30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</row>
    <row r="942" spans="1:27" ht="15" x14ac:dyDescent="0.15">
      <c r="A942" s="54"/>
      <c r="B942" s="55"/>
      <c r="C942" s="46"/>
      <c r="D942" s="47"/>
      <c r="E942" s="42"/>
      <c r="F942" s="42"/>
      <c r="G942" s="42"/>
      <c r="H942" s="42"/>
      <c r="I942" s="42"/>
      <c r="J942" s="42"/>
      <c r="K942" s="42"/>
      <c r="L942" s="30"/>
      <c r="M942" s="30"/>
      <c r="N942" s="30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</row>
    <row r="943" spans="1:27" ht="15" x14ac:dyDescent="0.15">
      <c r="A943" s="54"/>
      <c r="B943" s="55"/>
      <c r="C943" s="46"/>
      <c r="D943" s="47"/>
      <c r="E943" s="42"/>
      <c r="F943" s="42"/>
      <c r="G943" s="42"/>
      <c r="H943" s="42"/>
      <c r="I943" s="42"/>
      <c r="J943" s="42"/>
      <c r="K943" s="42"/>
      <c r="L943" s="30"/>
      <c r="M943" s="30"/>
      <c r="N943" s="30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</row>
    <row r="944" spans="1:27" ht="15" x14ac:dyDescent="0.15">
      <c r="A944" s="54"/>
      <c r="B944" s="55"/>
      <c r="C944" s="46"/>
      <c r="D944" s="47"/>
      <c r="E944" s="42"/>
      <c r="F944" s="42"/>
      <c r="G944" s="42"/>
      <c r="H944" s="42"/>
      <c r="I944" s="42"/>
      <c r="J944" s="42"/>
      <c r="K944" s="42"/>
      <c r="L944" s="30"/>
      <c r="M944" s="30"/>
      <c r="N944" s="30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</row>
    <row r="945" spans="1:27" ht="15" x14ac:dyDescent="0.15">
      <c r="A945" s="54"/>
      <c r="B945" s="55"/>
      <c r="C945" s="46"/>
      <c r="D945" s="47"/>
      <c r="E945" s="42"/>
      <c r="F945" s="42"/>
      <c r="G945" s="42"/>
      <c r="H945" s="42"/>
      <c r="I945" s="42"/>
      <c r="J945" s="42"/>
      <c r="K945" s="42"/>
      <c r="L945" s="30"/>
      <c r="M945" s="30"/>
      <c r="N945" s="30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</row>
    <row r="946" spans="1:27" ht="15" x14ac:dyDescent="0.15">
      <c r="A946" s="54"/>
      <c r="B946" s="55"/>
      <c r="C946" s="46"/>
      <c r="D946" s="47"/>
      <c r="E946" s="42"/>
      <c r="F946" s="42"/>
      <c r="G946" s="42"/>
      <c r="H946" s="42"/>
      <c r="I946" s="42"/>
      <c r="J946" s="42"/>
      <c r="K946" s="42"/>
      <c r="L946" s="30"/>
      <c r="M946" s="30"/>
      <c r="N946" s="30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</row>
    <row r="947" spans="1:27" ht="15" x14ac:dyDescent="0.15">
      <c r="A947" s="54"/>
      <c r="B947" s="55"/>
      <c r="C947" s="46"/>
      <c r="D947" s="47"/>
      <c r="E947" s="42"/>
      <c r="F947" s="42"/>
      <c r="G947" s="42"/>
      <c r="H947" s="42"/>
      <c r="I947" s="42"/>
      <c r="J947" s="42"/>
      <c r="K947" s="42"/>
      <c r="L947" s="30"/>
      <c r="M947" s="30"/>
      <c r="N947" s="30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</row>
    <row r="948" spans="1:27" ht="15" x14ac:dyDescent="0.15">
      <c r="A948" s="54"/>
      <c r="B948" s="55"/>
      <c r="C948" s="46"/>
      <c r="D948" s="47"/>
      <c r="E948" s="42"/>
      <c r="F948" s="42"/>
      <c r="G948" s="42"/>
      <c r="H948" s="42"/>
      <c r="I948" s="42"/>
      <c r="J948" s="42"/>
      <c r="K948" s="42"/>
      <c r="L948" s="30"/>
      <c r="M948" s="30"/>
      <c r="N948" s="30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</row>
    <row r="949" spans="1:27" ht="15" x14ac:dyDescent="0.15">
      <c r="A949" s="54"/>
      <c r="B949" s="55"/>
      <c r="C949" s="46"/>
      <c r="D949" s="47"/>
      <c r="E949" s="42"/>
      <c r="F949" s="42"/>
      <c r="G949" s="42"/>
      <c r="H949" s="42"/>
      <c r="I949" s="42"/>
      <c r="J949" s="42"/>
      <c r="K949" s="42"/>
      <c r="L949" s="30"/>
      <c r="M949" s="30"/>
      <c r="N949" s="30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</row>
    <row r="950" spans="1:27" ht="15" x14ac:dyDescent="0.15">
      <c r="A950" s="54"/>
      <c r="B950" s="55"/>
      <c r="C950" s="46"/>
      <c r="D950" s="47"/>
      <c r="E950" s="42"/>
      <c r="F950" s="42"/>
      <c r="G950" s="42"/>
      <c r="H950" s="42"/>
      <c r="I950" s="42"/>
      <c r="J950" s="42"/>
      <c r="K950" s="42"/>
      <c r="L950" s="30"/>
      <c r="M950" s="30"/>
      <c r="N950" s="30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</row>
    <row r="951" spans="1:27" ht="15" x14ac:dyDescent="0.15">
      <c r="A951" s="54"/>
      <c r="B951" s="55"/>
      <c r="C951" s="46"/>
      <c r="D951" s="47"/>
      <c r="E951" s="42"/>
      <c r="F951" s="42"/>
      <c r="G951" s="42"/>
      <c r="H951" s="42"/>
      <c r="I951" s="42"/>
      <c r="J951" s="42"/>
      <c r="K951" s="42"/>
      <c r="L951" s="30"/>
      <c r="M951" s="30"/>
      <c r="N951" s="30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</row>
    <row r="952" spans="1:27" ht="15" x14ac:dyDescent="0.15">
      <c r="A952" s="54"/>
      <c r="B952" s="55"/>
      <c r="C952" s="46"/>
      <c r="D952" s="47"/>
      <c r="E952" s="42"/>
      <c r="F952" s="42"/>
      <c r="G952" s="42"/>
      <c r="H952" s="42"/>
      <c r="I952" s="42"/>
      <c r="J952" s="42"/>
      <c r="K952" s="42"/>
      <c r="L952" s="30"/>
      <c r="M952" s="30"/>
      <c r="N952" s="30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</row>
    <row r="953" spans="1:27" ht="15" x14ac:dyDescent="0.15">
      <c r="A953" s="54"/>
      <c r="B953" s="55"/>
      <c r="C953" s="46"/>
      <c r="D953" s="47"/>
      <c r="E953" s="42"/>
      <c r="F953" s="42"/>
      <c r="G953" s="42"/>
      <c r="H953" s="42"/>
      <c r="I953" s="42"/>
      <c r="J953" s="42"/>
      <c r="K953" s="42"/>
      <c r="L953" s="30"/>
      <c r="M953" s="30"/>
      <c r="N953" s="30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</row>
    <row r="954" spans="1:27" ht="15" x14ac:dyDescent="0.15">
      <c r="A954" s="54"/>
      <c r="B954" s="55"/>
      <c r="C954" s="46"/>
      <c r="D954" s="47"/>
      <c r="E954" s="42"/>
      <c r="F954" s="42"/>
      <c r="G954" s="42"/>
      <c r="H954" s="42"/>
      <c r="I954" s="42"/>
      <c r="J954" s="42"/>
      <c r="K954" s="42"/>
      <c r="L954" s="30"/>
      <c r="M954" s="30"/>
      <c r="N954" s="30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</row>
    <row r="955" spans="1:27" ht="15" x14ac:dyDescent="0.15">
      <c r="A955" s="54"/>
      <c r="B955" s="55"/>
      <c r="C955" s="46"/>
      <c r="D955" s="47"/>
      <c r="E955" s="42"/>
      <c r="F955" s="42"/>
      <c r="G955" s="42"/>
      <c r="H955" s="42"/>
      <c r="I955" s="42"/>
      <c r="J955" s="42"/>
      <c r="K955" s="42"/>
      <c r="L955" s="30"/>
      <c r="M955" s="30"/>
      <c r="N955" s="30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</row>
    <row r="956" spans="1:27" ht="15" x14ac:dyDescent="0.15">
      <c r="A956" s="54"/>
      <c r="B956" s="55"/>
      <c r="C956" s="46"/>
      <c r="D956" s="47"/>
      <c r="E956" s="42"/>
      <c r="F956" s="42"/>
      <c r="G956" s="42"/>
      <c r="H956" s="42"/>
      <c r="I956" s="42"/>
      <c r="J956" s="42"/>
      <c r="K956" s="42"/>
      <c r="L956" s="30"/>
      <c r="M956" s="30"/>
      <c r="N956" s="30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</row>
    <row r="957" spans="1:27" ht="15" x14ac:dyDescent="0.15">
      <c r="A957" s="54"/>
      <c r="B957" s="55"/>
      <c r="C957" s="46"/>
      <c r="D957" s="47"/>
      <c r="E957" s="42"/>
      <c r="F957" s="42"/>
      <c r="G957" s="42"/>
      <c r="H957" s="42"/>
      <c r="I957" s="42"/>
      <c r="J957" s="42"/>
      <c r="K957" s="42"/>
      <c r="L957" s="30"/>
      <c r="M957" s="30"/>
      <c r="N957" s="30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</row>
    <row r="958" spans="1:27" ht="15" x14ac:dyDescent="0.15">
      <c r="A958" s="54"/>
      <c r="B958" s="55"/>
      <c r="C958" s="46"/>
      <c r="D958" s="47"/>
      <c r="E958" s="42"/>
      <c r="F958" s="42"/>
      <c r="G958" s="42"/>
      <c r="H958" s="42"/>
      <c r="I958" s="42"/>
      <c r="J958" s="42"/>
      <c r="K958" s="42"/>
      <c r="L958" s="30"/>
      <c r="M958" s="30"/>
      <c r="N958" s="30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</row>
    <row r="959" spans="1:27" ht="15" x14ac:dyDescent="0.15">
      <c r="A959" s="54"/>
      <c r="B959" s="55"/>
      <c r="C959" s="46"/>
      <c r="D959" s="47"/>
      <c r="E959" s="42"/>
      <c r="F959" s="42"/>
      <c r="G959" s="42"/>
      <c r="H959" s="42"/>
      <c r="I959" s="42"/>
      <c r="J959" s="42"/>
      <c r="K959" s="42"/>
      <c r="L959" s="30"/>
      <c r="M959" s="30"/>
      <c r="N959" s="30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</row>
    <row r="960" spans="1:27" ht="15" x14ac:dyDescent="0.15">
      <c r="A960" s="54"/>
      <c r="B960" s="55"/>
      <c r="C960" s="46"/>
      <c r="D960" s="47"/>
      <c r="E960" s="42"/>
      <c r="F960" s="42"/>
      <c r="G960" s="42"/>
      <c r="H960" s="42"/>
      <c r="I960" s="42"/>
      <c r="J960" s="42"/>
      <c r="K960" s="42"/>
      <c r="L960" s="30"/>
      <c r="M960" s="30"/>
      <c r="N960" s="30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</row>
    <row r="961" spans="1:27" ht="15" x14ac:dyDescent="0.15">
      <c r="A961" s="54"/>
      <c r="B961" s="55"/>
      <c r="C961" s="46"/>
      <c r="D961" s="47"/>
      <c r="E961" s="42"/>
      <c r="F961" s="42"/>
      <c r="G961" s="42"/>
      <c r="H961" s="42"/>
      <c r="I961" s="42"/>
      <c r="J961" s="42"/>
      <c r="K961" s="42"/>
      <c r="L961" s="30"/>
      <c r="M961" s="30"/>
      <c r="N961" s="30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</row>
    <row r="962" spans="1:27" ht="15" x14ac:dyDescent="0.15">
      <c r="A962" s="54"/>
      <c r="B962" s="55"/>
      <c r="C962" s="46"/>
      <c r="D962" s="47"/>
      <c r="E962" s="42"/>
      <c r="F962" s="42"/>
      <c r="G962" s="42"/>
      <c r="H962" s="42"/>
      <c r="I962" s="42"/>
      <c r="J962" s="42"/>
      <c r="K962" s="42"/>
      <c r="L962" s="30"/>
      <c r="M962" s="30"/>
      <c r="N962" s="30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</row>
    <row r="963" spans="1:27" ht="15" x14ac:dyDescent="0.15">
      <c r="A963" s="54"/>
      <c r="B963" s="55"/>
      <c r="C963" s="46"/>
      <c r="D963" s="47"/>
      <c r="E963" s="42"/>
      <c r="F963" s="42"/>
      <c r="G963" s="42"/>
      <c r="H963" s="42"/>
      <c r="I963" s="42"/>
      <c r="J963" s="42"/>
      <c r="K963" s="42"/>
      <c r="L963" s="30"/>
      <c r="M963" s="30"/>
      <c r="N963" s="30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</row>
    <row r="964" spans="1:27" ht="15" x14ac:dyDescent="0.15">
      <c r="A964" s="54"/>
      <c r="B964" s="55"/>
      <c r="C964" s="46"/>
      <c r="D964" s="47"/>
      <c r="E964" s="42"/>
      <c r="F964" s="42"/>
      <c r="G964" s="42"/>
      <c r="H964" s="42"/>
      <c r="I964" s="42"/>
      <c r="J964" s="42"/>
      <c r="K964" s="42"/>
      <c r="L964" s="30"/>
      <c r="M964" s="30"/>
      <c r="N964" s="30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</row>
    <row r="965" spans="1:27" ht="15" x14ac:dyDescent="0.15">
      <c r="A965" s="54"/>
      <c r="B965" s="55"/>
      <c r="C965" s="46"/>
      <c r="D965" s="47"/>
      <c r="E965" s="42"/>
      <c r="F965" s="42"/>
      <c r="G965" s="42"/>
      <c r="H965" s="42"/>
      <c r="I965" s="42"/>
      <c r="J965" s="42"/>
      <c r="K965" s="42"/>
      <c r="L965" s="30"/>
      <c r="M965" s="30"/>
      <c r="N965" s="30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</row>
    <row r="966" spans="1:27" ht="15" x14ac:dyDescent="0.15">
      <c r="A966" s="54"/>
      <c r="B966" s="55"/>
      <c r="C966" s="46"/>
      <c r="D966" s="47"/>
      <c r="E966" s="42"/>
      <c r="F966" s="42"/>
      <c r="G966" s="42"/>
      <c r="H966" s="42"/>
      <c r="I966" s="42"/>
      <c r="J966" s="42"/>
      <c r="K966" s="42"/>
      <c r="L966" s="30"/>
      <c r="M966" s="30"/>
      <c r="N966" s="30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</row>
    <row r="967" spans="1:27" ht="15" x14ac:dyDescent="0.15">
      <c r="A967" s="54"/>
      <c r="B967" s="55"/>
      <c r="C967" s="46"/>
      <c r="D967" s="47"/>
      <c r="E967" s="42"/>
      <c r="F967" s="42"/>
      <c r="G967" s="42"/>
      <c r="H967" s="42"/>
      <c r="I967" s="42"/>
      <c r="J967" s="42"/>
      <c r="K967" s="42"/>
      <c r="L967" s="30"/>
      <c r="M967" s="30"/>
      <c r="N967" s="30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</row>
    <row r="968" spans="1:27" ht="15" x14ac:dyDescent="0.15">
      <c r="A968" s="54"/>
      <c r="B968" s="55"/>
      <c r="C968" s="46"/>
      <c r="D968" s="47"/>
      <c r="E968" s="42"/>
      <c r="F968" s="42"/>
      <c r="G968" s="42"/>
      <c r="H968" s="42"/>
      <c r="I968" s="42"/>
      <c r="J968" s="42"/>
      <c r="K968" s="42"/>
      <c r="L968" s="30"/>
      <c r="M968" s="30"/>
      <c r="N968" s="30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</row>
    <row r="969" spans="1:27" ht="15" x14ac:dyDescent="0.15">
      <c r="A969" s="54"/>
      <c r="B969" s="55"/>
      <c r="C969" s="46"/>
      <c r="D969" s="47"/>
      <c r="E969" s="42"/>
      <c r="F969" s="42"/>
      <c r="G969" s="42"/>
      <c r="H969" s="42"/>
      <c r="I969" s="42"/>
      <c r="J969" s="42"/>
      <c r="K969" s="42"/>
      <c r="L969" s="30"/>
      <c r="M969" s="30"/>
      <c r="N969" s="30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</row>
    <row r="970" spans="1:27" ht="15" x14ac:dyDescent="0.15">
      <c r="A970" s="54"/>
      <c r="B970" s="55"/>
      <c r="C970" s="46"/>
      <c r="D970" s="47"/>
      <c r="E970" s="42"/>
      <c r="F970" s="42"/>
      <c r="G970" s="42"/>
      <c r="H970" s="42"/>
      <c r="I970" s="42"/>
      <c r="J970" s="42"/>
      <c r="K970" s="42"/>
      <c r="L970" s="30"/>
      <c r="M970" s="30"/>
      <c r="N970" s="30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</row>
    <row r="971" spans="1:27" ht="15" x14ac:dyDescent="0.15">
      <c r="A971" s="54"/>
      <c r="B971" s="55"/>
      <c r="C971" s="46"/>
      <c r="D971" s="47"/>
      <c r="E971" s="42"/>
      <c r="F971" s="42"/>
      <c r="G971" s="42"/>
      <c r="H971" s="42"/>
      <c r="I971" s="42"/>
      <c r="J971" s="42"/>
      <c r="K971" s="42"/>
      <c r="L971" s="30"/>
      <c r="M971" s="30"/>
      <c r="N971" s="30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</row>
    <row r="972" spans="1:27" ht="15" x14ac:dyDescent="0.15">
      <c r="A972" s="54"/>
      <c r="B972" s="55"/>
      <c r="C972" s="46"/>
      <c r="D972" s="47"/>
      <c r="E972" s="42"/>
      <c r="F972" s="42"/>
      <c r="G972" s="42"/>
      <c r="H972" s="42"/>
      <c r="I972" s="42"/>
      <c r="J972" s="42"/>
      <c r="K972" s="42"/>
      <c r="L972" s="30"/>
      <c r="M972" s="30"/>
      <c r="N972" s="30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</row>
    <row r="973" spans="1:27" ht="15" x14ac:dyDescent="0.15">
      <c r="A973" s="54"/>
      <c r="B973" s="55"/>
      <c r="C973" s="46"/>
      <c r="D973" s="47"/>
      <c r="E973" s="42"/>
      <c r="F973" s="42"/>
      <c r="G973" s="42"/>
      <c r="H973" s="42"/>
      <c r="I973" s="42"/>
      <c r="J973" s="42"/>
      <c r="K973" s="42"/>
      <c r="L973" s="30"/>
      <c r="M973" s="30"/>
      <c r="N973" s="30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</row>
    <row r="974" spans="1:27" ht="15" x14ac:dyDescent="0.15">
      <c r="A974" s="54"/>
      <c r="B974" s="55"/>
      <c r="C974" s="46"/>
      <c r="D974" s="47"/>
      <c r="E974" s="42"/>
      <c r="F974" s="42"/>
      <c r="G974" s="42"/>
      <c r="H974" s="42"/>
      <c r="I974" s="42"/>
      <c r="J974" s="42"/>
      <c r="K974" s="42"/>
      <c r="L974" s="30"/>
      <c r="M974" s="30"/>
      <c r="N974" s="30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</row>
    <row r="975" spans="1:27" ht="15" x14ac:dyDescent="0.15">
      <c r="A975" s="54"/>
      <c r="B975" s="55"/>
      <c r="C975" s="46"/>
      <c r="D975" s="47"/>
      <c r="E975" s="42"/>
      <c r="F975" s="42"/>
      <c r="G975" s="42"/>
      <c r="H975" s="42"/>
      <c r="I975" s="42"/>
      <c r="J975" s="42"/>
      <c r="K975" s="42"/>
      <c r="L975" s="30"/>
      <c r="M975" s="30"/>
      <c r="N975" s="30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</row>
    <row r="976" spans="1:27" ht="15" x14ac:dyDescent="0.15">
      <c r="A976" s="54"/>
      <c r="B976" s="55"/>
      <c r="C976" s="46"/>
      <c r="D976" s="47"/>
      <c r="E976" s="42"/>
      <c r="F976" s="42"/>
      <c r="G976" s="42"/>
      <c r="H976" s="42"/>
      <c r="I976" s="42"/>
      <c r="J976" s="42"/>
      <c r="K976" s="42"/>
      <c r="L976" s="30"/>
      <c r="M976" s="30"/>
      <c r="N976" s="30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</row>
    <row r="977" spans="1:27" ht="15" x14ac:dyDescent="0.15">
      <c r="A977" s="54"/>
      <c r="B977" s="55"/>
      <c r="C977" s="46"/>
      <c r="D977" s="47"/>
      <c r="E977" s="42"/>
      <c r="F977" s="42"/>
      <c r="G977" s="42"/>
      <c r="H977" s="42"/>
      <c r="I977" s="42"/>
      <c r="J977" s="42"/>
      <c r="K977" s="42"/>
      <c r="L977" s="30"/>
      <c r="M977" s="30"/>
      <c r="N977" s="30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</row>
    <row r="978" spans="1:27" ht="15" x14ac:dyDescent="0.15">
      <c r="A978" s="54"/>
      <c r="B978" s="55"/>
      <c r="C978" s="46"/>
      <c r="D978" s="47"/>
      <c r="E978" s="42"/>
      <c r="F978" s="42"/>
      <c r="G978" s="42"/>
      <c r="H978" s="42"/>
      <c r="I978" s="42"/>
      <c r="J978" s="42"/>
      <c r="K978" s="42"/>
      <c r="L978" s="30"/>
      <c r="M978" s="30"/>
      <c r="N978" s="30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</row>
    <row r="979" spans="1:27" ht="15" x14ac:dyDescent="0.15">
      <c r="A979" s="54"/>
      <c r="B979" s="55"/>
      <c r="C979" s="46"/>
      <c r="D979" s="47"/>
      <c r="E979" s="42"/>
      <c r="F979" s="42"/>
      <c r="G979" s="42"/>
      <c r="H979" s="42"/>
      <c r="I979" s="42"/>
      <c r="J979" s="42"/>
      <c r="K979" s="42"/>
      <c r="L979" s="30"/>
      <c r="M979" s="30"/>
      <c r="N979" s="30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</row>
    <row r="980" spans="1:27" ht="15" x14ac:dyDescent="0.15">
      <c r="A980" s="54"/>
      <c r="B980" s="55"/>
      <c r="C980" s="46"/>
      <c r="D980" s="47"/>
      <c r="E980" s="42"/>
      <c r="F980" s="42"/>
      <c r="G980" s="42"/>
      <c r="H980" s="42"/>
      <c r="I980" s="42"/>
      <c r="J980" s="42"/>
      <c r="K980" s="42"/>
      <c r="L980" s="30"/>
      <c r="M980" s="30"/>
      <c r="N980" s="30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</row>
    <row r="981" spans="1:27" ht="15" x14ac:dyDescent="0.15">
      <c r="A981" s="54"/>
      <c r="B981" s="55"/>
      <c r="C981" s="46"/>
      <c r="D981" s="47"/>
      <c r="E981" s="42"/>
      <c r="F981" s="42"/>
      <c r="G981" s="42"/>
      <c r="H981" s="42"/>
      <c r="I981" s="42"/>
      <c r="J981" s="42"/>
      <c r="K981" s="42"/>
      <c r="L981" s="30"/>
      <c r="M981" s="30"/>
      <c r="N981" s="30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</row>
    <row r="982" spans="1:27" ht="15" x14ac:dyDescent="0.15">
      <c r="A982" s="54"/>
      <c r="B982" s="55"/>
      <c r="C982" s="46"/>
      <c r="D982" s="47"/>
      <c r="E982" s="42"/>
      <c r="F982" s="42"/>
      <c r="G982" s="42"/>
      <c r="H982" s="42"/>
      <c r="I982" s="42"/>
      <c r="J982" s="42"/>
      <c r="K982" s="42"/>
      <c r="L982" s="30"/>
      <c r="M982" s="30"/>
      <c r="N982" s="30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</row>
    <row r="983" spans="1:27" ht="15" x14ac:dyDescent="0.15">
      <c r="A983" s="54"/>
      <c r="B983" s="55"/>
      <c r="C983" s="46"/>
      <c r="D983" s="47"/>
      <c r="E983" s="42"/>
      <c r="F983" s="42"/>
      <c r="G983" s="42"/>
      <c r="H983" s="42"/>
      <c r="I983" s="42"/>
      <c r="J983" s="42"/>
      <c r="K983" s="42"/>
      <c r="L983" s="30"/>
      <c r="M983" s="30"/>
      <c r="N983" s="30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</row>
    <row r="984" spans="1:27" ht="15" x14ac:dyDescent="0.15">
      <c r="A984" s="54"/>
      <c r="B984" s="55"/>
      <c r="C984" s="46"/>
      <c r="D984" s="47"/>
      <c r="E984" s="42"/>
      <c r="F984" s="42"/>
      <c r="G984" s="42"/>
      <c r="H984" s="42"/>
      <c r="I984" s="42"/>
      <c r="J984" s="42"/>
      <c r="K984" s="42"/>
      <c r="L984" s="30"/>
      <c r="M984" s="30"/>
      <c r="N984" s="30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</row>
    <row r="985" spans="1:27" ht="15" x14ac:dyDescent="0.15">
      <c r="A985" s="54"/>
      <c r="B985" s="55"/>
      <c r="C985" s="46"/>
      <c r="D985" s="47"/>
      <c r="E985" s="42"/>
      <c r="F985" s="42"/>
      <c r="G985" s="42"/>
      <c r="H985" s="42"/>
      <c r="I985" s="42"/>
      <c r="J985" s="42"/>
      <c r="K985" s="42"/>
      <c r="L985" s="30"/>
      <c r="M985" s="30"/>
      <c r="N985" s="30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</row>
    <row r="986" spans="1:27" ht="15" x14ac:dyDescent="0.15">
      <c r="A986" s="54"/>
      <c r="B986" s="55"/>
      <c r="C986" s="46"/>
      <c r="D986" s="47"/>
      <c r="E986" s="42"/>
      <c r="F986" s="42"/>
      <c r="G986" s="42"/>
      <c r="H986" s="42"/>
      <c r="I986" s="42"/>
      <c r="J986" s="42"/>
      <c r="K986" s="42"/>
      <c r="L986" s="30"/>
      <c r="M986" s="30"/>
      <c r="N986" s="30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</row>
    <row r="987" spans="1:27" ht="15" x14ac:dyDescent="0.15">
      <c r="A987" s="54"/>
      <c r="B987" s="55"/>
      <c r="C987" s="46"/>
      <c r="D987" s="47"/>
      <c r="E987" s="42"/>
      <c r="F987" s="42"/>
      <c r="G987" s="42"/>
      <c r="H987" s="42"/>
      <c r="I987" s="42"/>
      <c r="J987" s="42"/>
      <c r="K987" s="42"/>
      <c r="L987" s="30"/>
      <c r="M987" s="30"/>
      <c r="N987" s="30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</row>
    <row r="988" spans="1:27" ht="15" x14ac:dyDescent="0.15">
      <c r="A988" s="54"/>
      <c r="B988" s="55"/>
      <c r="C988" s="46"/>
      <c r="D988" s="47"/>
      <c r="E988" s="42"/>
      <c r="F988" s="42"/>
      <c r="G988" s="42"/>
      <c r="H988" s="42"/>
      <c r="I988" s="42"/>
      <c r="J988" s="42"/>
      <c r="K988" s="42"/>
      <c r="L988" s="30"/>
      <c r="M988" s="30"/>
      <c r="N988" s="30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</row>
    <row r="989" spans="1:27" ht="15" x14ac:dyDescent="0.15">
      <c r="A989" s="54"/>
      <c r="B989" s="55"/>
      <c r="C989" s="46"/>
      <c r="D989" s="47"/>
      <c r="E989" s="42"/>
      <c r="F989" s="42"/>
      <c r="G989" s="42"/>
      <c r="H989" s="42"/>
      <c r="I989" s="42"/>
      <c r="J989" s="42"/>
      <c r="K989" s="42"/>
      <c r="L989" s="30"/>
      <c r="M989" s="30"/>
      <c r="N989" s="30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</row>
    <row r="990" spans="1:27" ht="15" x14ac:dyDescent="0.15">
      <c r="A990" s="54"/>
      <c r="B990" s="55"/>
      <c r="C990" s="46"/>
      <c r="D990" s="47"/>
      <c r="E990" s="42"/>
      <c r="F990" s="42"/>
      <c r="G990" s="42"/>
      <c r="H990" s="42"/>
      <c r="I990" s="42"/>
      <c r="J990" s="42"/>
      <c r="K990" s="42"/>
      <c r="L990" s="30"/>
      <c r="M990" s="30"/>
      <c r="N990" s="30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</row>
    <row r="991" spans="1:27" ht="15" x14ac:dyDescent="0.15">
      <c r="A991" s="54"/>
      <c r="B991" s="55"/>
      <c r="C991" s="46"/>
      <c r="D991" s="47"/>
      <c r="E991" s="42"/>
      <c r="F991" s="42"/>
      <c r="G991" s="42"/>
      <c r="H991" s="42"/>
      <c r="I991" s="42"/>
      <c r="J991" s="42"/>
      <c r="K991" s="42"/>
      <c r="L991" s="30"/>
      <c r="M991" s="30"/>
      <c r="N991" s="30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</row>
    <row r="992" spans="1:27" ht="15" x14ac:dyDescent="0.15">
      <c r="A992" s="54"/>
      <c r="B992" s="55"/>
      <c r="C992" s="46"/>
      <c r="D992" s="47"/>
      <c r="E992" s="42"/>
      <c r="F992" s="42"/>
      <c r="G992" s="42"/>
      <c r="H992" s="42"/>
      <c r="I992" s="42"/>
      <c r="J992" s="42"/>
      <c r="K992" s="42"/>
      <c r="L992" s="30"/>
      <c r="M992" s="30"/>
      <c r="N992" s="30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</row>
    <row r="993" spans="1:27" ht="15" x14ac:dyDescent="0.15">
      <c r="A993" s="54"/>
      <c r="B993" s="55"/>
      <c r="C993" s="46"/>
      <c r="D993" s="47"/>
      <c r="E993" s="42"/>
      <c r="F993" s="42"/>
      <c r="G993" s="42"/>
      <c r="H993" s="42"/>
      <c r="I993" s="42"/>
      <c r="J993" s="42"/>
      <c r="K993" s="42"/>
      <c r="L993" s="30"/>
      <c r="M993" s="30"/>
      <c r="N993" s="30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</row>
    <row r="994" spans="1:27" ht="15" x14ac:dyDescent="0.15">
      <c r="A994" s="54"/>
      <c r="B994" s="55"/>
      <c r="C994" s="46"/>
      <c r="D994" s="47"/>
      <c r="E994" s="42"/>
      <c r="F994" s="42"/>
      <c r="G994" s="42"/>
      <c r="H994" s="42"/>
      <c r="I994" s="42"/>
      <c r="J994" s="42"/>
      <c r="K994" s="42"/>
      <c r="L994" s="30"/>
      <c r="M994" s="30"/>
      <c r="N994" s="30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</row>
    <row r="995" spans="1:27" ht="15" x14ac:dyDescent="0.15">
      <c r="A995" s="54"/>
      <c r="B995" s="55"/>
      <c r="C995" s="46"/>
      <c r="D995" s="47"/>
      <c r="E995" s="42"/>
      <c r="F995" s="42"/>
      <c r="G995" s="42"/>
      <c r="H995" s="42"/>
      <c r="I995" s="42"/>
      <c r="J995" s="42"/>
      <c r="K995" s="42"/>
      <c r="L995" s="30"/>
      <c r="M995" s="30"/>
      <c r="N995" s="30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</row>
    <row r="996" spans="1:27" ht="15" x14ac:dyDescent="0.15">
      <c r="A996" s="54"/>
      <c r="B996" s="55"/>
      <c r="C996" s="46"/>
      <c r="D996" s="47"/>
      <c r="E996" s="42"/>
      <c r="F996" s="42"/>
      <c r="G996" s="42"/>
      <c r="H996" s="42"/>
      <c r="I996" s="42"/>
      <c r="J996" s="42"/>
      <c r="K996" s="42"/>
      <c r="L996" s="30"/>
      <c r="M996" s="30"/>
      <c r="N996" s="30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</row>
    <row r="997" spans="1:27" ht="15" x14ac:dyDescent="0.15">
      <c r="A997" s="54"/>
      <c r="B997" s="55"/>
      <c r="C997" s="46"/>
      <c r="D997" s="47"/>
      <c r="E997" s="42"/>
      <c r="F997" s="42"/>
      <c r="G997" s="42"/>
      <c r="H997" s="42"/>
      <c r="I997" s="42"/>
      <c r="J997" s="42"/>
      <c r="K997" s="42"/>
      <c r="L997" s="30"/>
      <c r="M997" s="30"/>
      <c r="N997" s="30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</row>
    <row r="998" spans="1:27" ht="15" x14ac:dyDescent="0.15">
      <c r="A998" s="54"/>
      <c r="B998" s="55"/>
      <c r="C998" s="46"/>
      <c r="D998" s="47"/>
      <c r="E998" s="42"/>
      <c r="F998" s="42"/>
      <c r="G998" s="42"/>
      <c r="H998" s="42"/>
      <c r="I998" s="42"/>
      <c r="J998" s="42"/>
      <c r="K998" s="42"/>
      <c r="L998" s="30"/>
      <c r="M998" s="30"/>
      <c r="N998" s="30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</row>
    <row r="999" spans="1:27" ht="15" x14ac:dyDescent="0.15">
      <c r="A999" s="54"/>
      <c r="B999" s="55"/>
      <c r="C999" s="46"/>
      <c r="D999" s="47"/>
      <c r="E999" s="42"/>
      <c r="F999" s="42"/>
      <c r="G999" s="42"/>
      <c r="H999" s="42"/>
      <c r="I999" s="42"/>
      <c r="J999" s="42"/>
      <c r="K999" s="42"/>
      <c r="L999" s="30"/>
      <c r="M999" s="30"/>
      <c r="N999" s="30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</row>
    <row r="1000" spans="1:27" ht="15" x14ac:dyDescent="0.15">
      <c r="A1000" s="54"/>
      <c r="B1000" s="55"/>
      <c r="C1000" s="46"/>
      <c r="D1000" s="47"/>
      <c r="E1000" s="42"/>
      <c r="F1000" s="42"/>
      <c r="G1000" s="42"/>
      <c r="H1000" s="42"/>
      <c r="I1000" s="42"/>
      <c r="J1000" s="42"/>
      <c r="K1000" s="42"/>
      <c r="L1000" s="30"/>
      <c r="M1000" s="30"/>
      <c r="N1000" s="30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</row>
    <row r="1001" spans="1:27" ht="15" x14ac:dyDescent="0.15">
      <c r="A1001" s="54"/>
      <c r="B1001" s="55"/>
      <c r="C1001" s="46"/>
      <c r="D1001" s="47"/>
      <c r="E1001" s="42"/>
      <c r="F1001" s="42"/>
      <c r="G1001" s="42"/>
      <c r="H1001" s="42"/>
      <c r="I1001" s="42"/>
      <c r="J1001" s="42"/>
      <c r="K1001" s="42"/>
      <c r="L1001" s="30"/>
      <c r="M1001" s="30"/>
      <c r="N1001" s="30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</row>
    <row r="1002" spans="1:27" ht="15" x14ac:dyDescent="0.15">
      <c r="A1002" s="54"/>
      <c r="B1002" s="55"/>
      <c r="C1002" s="46"/>
      <c r="D1002" s="47"/>
      <c r="E1002" s="42"/>
      <c r="F1002" s="42"/>
      <c r="G1002" s="42"/>
      <c r="H1002" s="42"/>
      <c r="I1002" s="42"/>
      <c r="J1002" s="42"/>
      <c r="K1002" s="42"/>
      <c r="L1002" s="30"/>
      <c r="M1002" s="30"/>
      <c r="N1002" s="30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  <c r="AA1002" s="31"/>
    </row>
    <row r="1003" spans="1:27" ht="15" x14ac:dyDescent="0.15">
      <c r="A1003" s="54"/>
      <c r="B1003" s="55"/>
      <c r="C1003" s="46"/>
      <c r="D1003" s="47"/>
      <c r="E1003" s="42"/>
      <c r="F1003" s="42"/>
      <c r="G1003" s="42"/>
      <c r="H1003" s="42"/>
      <c r="I1003" s="42"/>
      <c r="J1003" s="42"/>
      <c r="K1003" s="42"/>
      <c r="L1003" s="30"/>
      <c r="M1003" s="30"/>
      <c r="N1003" s="30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</row>
    <row r="1004" spans="1:27" ht="15" x14ac:dyDescent="0.15">
      <c r="A1004" s="54"/>
      <c r="B1004" s="55"/>
      <c r="C1004" s="46"/>
      <c r="D1004" s="47"/>
      <c r="E1004" s="42"/>
      <c r="F1004" s="42"/>
      <c r="G1004" s="42"/>
      <c r="H1004" s="42"/>
      <c r="I1004" s="42"/>
      <c r="J1004" s="42"/>
      <c r="K1004" s="42"/>
      <c r="L1004" s="30"/>
      <c r="M1004" s="30"/>
      <c r="N1004" s="30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  <c r="AA1004" s="31"/>
    </row>
    <row r="1005" spans="1:27" ht="15" x14ac:dyDescent="0.15">
      <c r="A1005" s="54"/>
      <c r="B1005" s="55"/>
      <c r="C1005" s="46"/>
      <c r="D1005" s="47"/>
      <c r="E1005" s="42"/>
      <c r="F1005" s="42"/>
      <c r="G1005" s="42"/>
      <c r="H1005" s="42"/>
      <c r="I1005" s="42"/>
      <c r="J1005" s="42"/>
      <c r="K1005" s="42"/>
      <c r="L1005" s="30"/>
      <c r="M1005" s="30"/>
      <c r="N1005" s="30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</row>
    <row r="1006" spans="1:27" ht="15" x14ac:dyDescent="0.15">
      <c r="A1006" s="54"/>
      <c r="B1006" s="55"/>
      <c r="C1006" s="46"/>
      <c r="D1006" s="47"/>
      <c r="E1006" s="42"/>
      <c r="F1006" s="42"/>
      <c r="G1006" s="42"/>
      <c r="H1006" s="42"/>
      <c r="I1006" s="42"/>
      <c r="J1006" s="42"/>
      <c r="K1006" s="42"/>
      <c r="L1006" s="30"/>
      <c r="M1006" s="30"/>
      <c r="N1006" s="30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  <c r="AA1006" s="31"/>
    </row>
    <row r="1007" spans="1:27" ht="15" x14ac:dyDescent="0.15">
      <c r="A1007" s="54"/>
      <c r="B1007" s="55"/>
      <c r="C1007" s="46"/>
      <c r="D1007" s="47"/>
      <c r="E1007" s="42"/>
      <c r="F1007" s="42"/>
      <c r="G1007" s="42"/>
      <c r="H1007" s="42"/>
      <c r="I1007" s="42"/>
      <c r="J1007" s="42"/>
      <c r="K1007" s="42"/>
      <c r="L1007" s="30"/>
      <c r="M1007" s="30"/>
      <c r="N1007" s="30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  <c r="AA1007" s="31"/>
    </row>
    <row r="1008" spans="1:27" ht="15" x14ac:dyDescent="0.15">
      <c r="A1008" s="54"/>
      <c r="B1008" s="55"/>
      <c r="C1008" s="46"/>
      <c r="D1008" s="47"/>
      <c r="E1008" s="42"/>
      <c r="F1008" s="42"/>
      <c r="G1008" s="42"/>
      <c r="H1008" s="42"/>
      <c r="I1008" s="42"/>
      <c r="J1008" s="42"/>
      <c r="K1008" s="42"/>
      <c r="L1008" s="30"/>
      <c r="M1008" s="30"/>
      <c r="N1008" s="30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  <c r="AA1008" s="31"/>
    </row>
    <row r="1009" spans="1:27" ht="15" x14ac:dyDescent="0.15">
      <c r="A1009" s="54"/>
      <c r="B1009" s="55"/>
      <c r="C1009" s="46"/>
      <c r="D1009" s="47"/>
      <c r="E1009" s="42"/>
      <c r="F1009" s="42"/>
      <c r="G1009" s="42"/>
      <c r="H1009" s="42"/>
      <c r="I1009" s="42"/>
      <c r="J1009" s="42"/>
      <c r="K1009" s="42"/>
      <c r="L1009" s="30"/>
      <c r="M1009" s="30"/>
      <c r="N1009" s="30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  <c r="AA1009" s="31"/>
    </row>
    <row r="1010" spans="1:27" ht="15" x14ac:dyDescent="0.15">
      <c r="A1010" s="54"/>
      <c r="B1010" s="55"/>
      <c r="C1010" s="46"/>
      <c r="D1010" s="47"/>
      <c r="E1010" s="42"/>
      <c r="F1010" s="42"/>
      <c r="G1010" s="42"/>
      <c r="H1010" s="42"/>
      <c r="I1010" s="42"/>
      <c r="J1010" s="42"/>
      <c r="K1010" s="42"/>
      <c r="L1010" s="30"/>
      <c r="M1010" s="30"/>
      <c r="N1010" s="30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</row>
    <row r="1011" spans="1:27" ht="15" x14ac:dyDescent="0.15">
      <c r="A1011" s="54"/>
      <c r="B1011" s="55"/>
      <c r="C1011" s="46"/>
      <c r="D1011" s="47"/>
      <c r="E1011" s="42"/>
      <c r="F1011" s="42"/>
      <c r="G1011" s="42"/>
      <c r="H1011" s="42"/>
      <c r="I1011" s="42"/>
      <c r="J1011" s="42"/>
      <c r="K1011" s="42"/>
      <c r="L1011" s="30"/>
      <c r="M1011" s="30"/>
      <c r="N1011" s="30"/>
      <c r="O1011" s="31"/>
      <c r="P1011" s="31"/>
      <c r="Q1011" s="31"/>
      <c r="R1011" s="31"/>
      <c r="S1011" s="31"/>
      <c r="T1011" s="31"/>
      <c r="U1011" s="31"/>
      <c r="V1011" s="31"/>
      <c r="W1011" s="31"/>
      <c r="X1011" s="31"/>
      <c r="Y1011" s="31"/>
      <c r="Z1011" s="31"/>
      <c r="AA1011" s="31"/>
    </row>
    <row r="1012" spans="1:27" ht="15" x14ac:dyDescent="0.15">
      <c r="A1012" s="54"/>
      <c r="B1012" s="55"/>
      <c r="C1012" s="46"/>
      <c r="D1012" s="47"/>
      <c r="E1012" s="42"/>
      <c r="F1012" s="42"/>
      <c r="G1012" s="42"/>
      <c r="H1012" s="42"/>
      <c r="I1012" s="42"/>
      <c r="J1012" s="42"/>
      <c r="K1012" s="42"/>
      <c r="L1012" s="30"/>
      <c r="M1012" s="30"/>
      <c r="N1012" s="30"/>
      <c r="O1012" s="31"/>
      <c r="P1012" s="31"/>
      <c r="Q1012" s="31"/>
      <c r="R1012" s="31"/>
      <c r="S1012" s="31"/>
      <c r="T1012" s="31"/>
      <c r="U1012" s="31"/>
      <c r="V1012" s="31"/>
      <c r="W1012" s="31"/>
      <c r="X1012" s="31"/>
      <c r="Y1012" s="31"/>
      <c r="Z1012" s="31"/>
      <c r="AA1012" s="31"/>
    </row>
    <row r="1013" spans="1:27" ht="15" x14ac:dyDescent="0.15">
      <c r="A1013" s="54"/>
      <c r="B1013" s="55"/>
      <c r="C1013" s="46"/>
      <c r="D1013" s="47"/>
      <c r="E1013" s="42"/>
      <c r="F1013" s="42"/>
      <c r="G1013" s="42"/>
      <c r="H1013" s="42"/>
      <c r="I1013" s="42"/>
      <c r="J1013" s="42"/>
      <c r="K1013" s="42"/>
      <c r="L1013" s="30"/>
      <c r="M1013" s="30"/>
      <c r="N1013" s="30"/>
      <c r="O1013" s="31"/>
      <c r="P1013" s="31"/>
      <c r="Q1013" s="31"/>
      <c r="R1013" s="31"/>
      <c r="S1013" s="31"/>
      <c r="T1013" s="31"/>
      <c r="U1013" s="31"/>
      <c r="V1013" s="31"/>
      <c r="W1013" s="31"/>
      <c r="X1013" s="31"/>
      <c r="Y1013" s="31"/>
      <c r="Z1013" s="31"/>
      <c r="AA1013" s="31"/>
    </row>
    <row r="1014" spans="1:27" ht="15" x14ac:dyDescent="0.15">
      <c r="A1014" s="54"/>
      <c r="B1014" s="55"/>
      <c r="C1014" s="46"/>
      <c r="D1014" s="47"/>
      <c r="E1014" s="42"/>
      <c r="F1014" s="42"/>
      <c r="G1014" s="42"/>
      <c r="H1014" s="42"/>
      <c r="I1014" s="42"/>
      <c r="J1014" s="42"/>
      <c r="K1014" s="42"/>
      <c r="L1014" s="30"/>
      <c r="M1014" s="30"/>
      <c r="N1014" s="30"/>
      <c r="O1014" s="31"/>
      <c r="P1014" s="31"/>
      <c r="Q1014" s="31"/>
      <c r="R1014" s="31"/>
      <c r="S1014" s="31"/>
      <c r="T1014" s="31"/>
      <c r="U1014" s="31"/>
      <c r="V1014" s="31"/>
      <c r="W1014" s="31"/>
      <c r="X1014" s="31"/>
      <c r="Y1014" s="31"/>
      <c r="Z1014" s="31"/>
      <c r="AA1014" s="31"/>
    </row>
    <row r="1015" spans="1:27" ht="15" x14ac:dyDescent="0.15">
      <c r="A1015" s="54"/>
      <c r="B1015" s="55"/>
      <c r="C1015" s="46"/>
      <c r="D1015" s="47"/>
      <c r="E1015" s="42"/>
      <c r="F1015" s="42"/>
      <c r="G1015" s="42"/>
      <c r="H1015" s="42"/>
      <c r="I1015" s="42"/>
      <c r="J1015" s="42"/>
      <c r="K1015" s="42"/>
      <c r="L1015" s="30"/>
      <c r="M1015" s="30"/>
      <c r="N1015" s="30"/>
      <c r="O1015" s="31"/>
      <c r="P1015" s="31"/>
      <c r="Q1015" s="31"/>
      <c r="R1015" s="31"/>
      <c r="S1015" s="31"/>
      <c r="T1015" s="31"/>
      <c r="U1015" s="31"/>
      <c r="V1015" s="31"/>
      <c r="W1015" s="31"/>
      <c r="X1015" s="31"/>
      <c r="Y1015" s="31"/>
      <c r="Z1015" s="31"/>
      <c r="AA1015" s="31"/>
    </row>
    <row r="1016" spans="1:27" ht="15" x14ac:dyDescent="0.15">
      <c r="A1016" s="54"/>
      <c r="B1016" s="55"/>
      <c r="C1016" s="46"/>
      <c r="D1016" s="47"/>
      <c r="E1016" s="42"/>
      <c r="F1016" s="42"/>
      <c r="G1016" s="42"/>
      <c r="H1016" s="42"/>
      <c r="I1016" s="42"/>
      <c r="J1016" s="42"/>
      <c r="K1016" s="42"/>
      <c r="L1016" s="30"/>
      <c r="M1016" s="30"/>
      <c r="N1016" s="30"/>
      <c r="O1016" s="31"/>
      <c r="P1016" s="31"/>
      <c r="Q1016" s="31"/>
      <c r="R1016" s="31"/>
      <c r="S1016" s="31"/>
      <c r="T1016" s="31"/>
      <c r="U1016" s="31"/>
      <c r="V1016" s="31"/>
      <c r="W1016" s="31"/>
      <c r="X1016" s="31"/>
      <c r="Y1016" s="31"/>
      <c r="Z1016" s="31"/>
      <c r="AA1016" s="31"/>
    </row>
    <row r="1017" spans="1:27" ht="15" x14ac:dyDescent="0.15">
      <c r="A1017" s="54"/>
      <c r="B1017" s="55"/>
      <c r="C1017" s="46"/>
      <c r="D1017" s="47"/>
      <c r="E1017" s="42"/>
      <c r="F1017" s="42"/>
      <c r="G1017" s="42"/>
      <c r="H1017" s="42"/>
      <c r="I1017" s="42"/>
      <c r="J1017" s="42"/>
      <c r="K1017" s="42"/>
      <c r="L1017" s="30"/>
      <c r="M1017" s="30"/>
      <c r="N1017" s="30"/>
      <c r="O1017" s="31"/>
      <c r="P1017" s="31"/>
      <c r="Q1017" s="31"/>
      <c r="R1017" s="31"/>
      <c r="S1017" s="31"/>
      <c r="T1017" s="31"/>
      <c r="U1017" s="31"/>
      <c r="V1017" s="31"/>
      <c r="W1017" s="31"/>
      <c r="X1017" s="31"/>
      <c r="Y1017" s="31"/>
      <c r="Z1017" s="31"/>
      <c r="AA1017" s="31"/>
    </row>
    <row r="1018" spans="1:27" ht="15" x14ac:dyDescent="0.15">
      <c r="A1018" s="54"/>
      <c r="B1018" s="55"/>
      <c r="C1018" s="46"/>
      <c r="D1018" s="47"/>
      <c r="E1018" s="42"/>
      <c r="F1018" s="42"/>
      <c r="G1018" s="42"/>
      <c r="H1018" s="42"/>
      <c r="I1018" s="42"/>
      <c r="J1018" s="42"/>
      <c r="K1018" s="42"/>
      <c r="L1018" s="30"/>
      <c r="M1018" s="30"/>
      <c r="N1018" s="30"/>
      <c r="O1018" s="31"/>
      <c r="P1018" s="31"/>
      <c r="Q1018" s="31"/>
      <c r="R1018" s="31"/>
      <c r="S1018" s="31"/>
      <c r="T1018" s="31"/>
      <c r="U1018" s="31"/>
      <c r="V1018" s="31"/>
      <c r="W1018" s="31"/>
      <c r="X1018" s="31"/>
      <c r="Y1018" s="31"/>
      <c r="Z1018" s="31"/>
      <c r="AA1018" s="31"/>
    </row>
    <row r="1019" spans="1:27" ht="15" x14ac:dyDescent="0.15">
      <c r="A1019" s="54"/>
      <c r="B1019" s="55"/>
      <c r="C1019" s="46"/>
      <c r="D1019" s="47"/>
      <c r="E1019" s="42"/>
      <c r="F1019" s="42"/>
      <c r="G1019" s="42"/>
      <c r="H1019" s="42"/>
      <c r="I1019" s="42"/>
      <c r="J1019" s="42"/>
      <c r="K1019" s="42"/>
      <c r="L1019" s="30"/>
      <c r="M1019" s="30"/>
      <c r="N1019" s="30"/>
      <c r="O1019" s="31"/>
      <c r="P1019" s="31"/>
      <c r="Q1019" s="31"/>
      <c r="R1019" s="31"/>
      <c r="S1019" s="31"/>
      <c r="T1019" s="31"/>
      <c r="U1019" s="31"/>
      <c r="V1019" s="31"/>
      <c r="W1019" s="31"/>
      <c r="X1019" s="31"/>
      <c r="Y1019" s="31"/>
      <c r="Z1019" s="31"/>
      <c r="AA1019" s="31"/>
    </row>
    <row r="1020" spans="1:27" ht="15" x14ac:dyDescent="0.15">
      <c r="A1020" s="54"/>
      <c r="B1020" s="55"/>
      <c r="C1020" s="46"/>
      <c r="D1020" s="47"/>
      <c r="E1020" s="42"/>
      <c r="F1020" s="42"/>
      <c r="G1020" s="42"/>
      <c r="H1020" s="42"/>
      <c r="I1020" s="42"/>
      <c r="J1020" s="42"/>
      <c r="K1020" s="42"/>
      <c r="L1020" s="30"/>
      <c r="M1020" s="30"/>
      <c r="N1020" s="30"/>
      <c r="O1020" s="31"/>
      <c r="P1020" s="31"/>
      <c r="Q1020" s="31"/>
      <c r="R1020" s="31"/>
      <c r="S1020" s="31"/>
      <c r="T1020" s="31"/>
      <c r="U1020" s="31"/>
      <c r="V1020" s="31"/>
      <c r="W1020" s="31"/>
      <c r="X1020" s="31"/>
      <c r="Y1020" s="31"/>
      <c r="Z1020" s="31"/>
      <c r="AA1020" s="31"/>
    </row>
    <row r="1021" spans="1:27" ht="15" x14ac:dyDescent="0.15">
      <c r="A1021" s="54"/>
      <c r="B1021" s="55"/>
      <c r="C1021" s="46"/>
      <c r="D1021" s="47"/>
      <c r="E1021" s="42"/>
      <c r="F1021" s="42"/>
      <c r="G1021" s="42"/>
      <c r="H1021" s="42"/>
      <c r="I1021" s="42"/>
      <c r="J1021" s="42"/>
      <c r="K1021" s="42"/>
      <c r="L1021" s="30"/>
      <c r="M1021" s="30"/>
      <c r="N1021" s="30"/>
      <c r="O1021" s="31"/>
      <c r="P1021" s="31"/>
      <c r="Q1021" s="31"/>
      <c r="R1021" s="31"/>
      <c r="S1021" s="31"/>
      <c r="T1021" s="31"/>
      <c r="U1021" s="31"/>
      <c r="V1021" s="31"/>
      <c r="W1021" s="31"/>
      <c r="X1021" s="31"/>
      <c r="Y1021" s="31"/>
      <c r="Z1021" s="31"/>
      <c r="AA1021" s="31"/>
    </row>
    <row r="1022" spans="1:27" ht="15" x14ac:dyDescent="0.15">
      <c r="A1022" s="54"/>
      <c r="B1022" s="55"/>
      <c r="C1022" s="46"/>
      <c r="D1022" s="47"/>
      <c r="E1022" s="42"/>
      <c r="F1022" s="42"/>
      <c r="G1022" s="42"/>
      <c r="H1022" s="42"/>
      <c r="I1022" s="42"/>
      <c r="J1022" s="42"/>
      <c r="K1022" s="42"/>
      <c r="L1022" s="30"/>
      <c r="M1022" s="30"/>
      <c r="N1022" s="30"/>
      <c r="O1022" s="31"/>
      <c r="P1022" s="31"/>
      <c r="Q1022" s="31"/>
      <c r="R1022" s="31"/>
      <c r="S1022" s="31"/>
      <c r="T1022" s="31"/>
      <c r="U1022" s="31"/>
      <c r="V1022" s="31"/>
      <c r="W1022" s="31"/>
      <c r="X1022" s="31"/>
      <c r="Y1022" s="31"/>
      <c r="Z1022" s="31"/>
      <c r="AA1022" s="31"/>
    </row>
    <row r="1023" spans="1:27" ht="15" x14ac:dyDescent="0.15">
      <c r="A1023" s="54"/>
      <c r="B1023" s="55"/>
      <c r="C1023" s="46"/>
      <c r="D1023" s="47"/>
      <c r="E1023" s="42"/>
      <c r="F1023" s="42"/>
      <c r="G1023" s="42"/>
      <c r="H1023" s="42"/>
      <c r="I1023" s="42"/>
      <c r="J1023" s="42"/>
      <c r="K1023" s="42"/>
      <c r="L1023" s="30"/>
      <c r="M1023" s="30"/>
      <c r="N1023" s="30"/>
      <c r="O1023" s="31"/>
      <c r="P1023" s="31"/>
      <c r="Q1023" s="31"/>
      <c r="R1023" s="31"/>
      <c r="S1023" s="31"/>
      <c r="T1023" s="31"/>
      <c r="U1023" s="31"/>
      <c r="V1023" s="31"/>
      <c r="W1023" s="31"/>
      <c r="X1023" s="31"/>
      <c r="Y1023" s="31"/>
      <c r="Z1023" s="31"/>
      <c r="AA1023" s="31"/>
    </row>
  </sheetData>
  <dataValidations count="4">
    <dataValidation type="decimal" allowBlank="1" showDropDown="1" showInputMessage="1" prompt="This should be a negative value in our region" sqref="B6:J6" xr:uid="{00000000-0002-0000-0100-000004000000}">
      <formula1>-200</formula1>
      <formula2>0</formula2>
    </dataValidation>
    <dataValidation type="list" allowBlank="1" sqref="B3:J3" xr:uid="{00000000-0002-0000-0100-000009000000}">
      <formula1>"Climate,Groundwater,Lakes,Snow,Streams,Wetlands,Glaciers,Other"</formula1>
    </dataValidation>
    <dataValidation type="list" allowBlank="1" sqref="B11" xr:uid="{00000000-0002-0000-0100-00000B000000}">
      <formula1>"Yes,No"</formula1>
    </dataValidation>
    <dataValidation type="decimal" allowBlank="1" showDropDown="1" showInputMessage="1" prompt="In the Northern Hemisphere this should be a positive number" sqref="B5:J5" xr:uid="{00000000-0002-0000-0100-00000C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xr:uid="{00000000-0002-0000-01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1000000}">
          <x14:formula1>
            <xm:f>'2.b Metadata Definitions'!$E$28:$E$50</xm:f>
          </x14:formula1>
          <xm:sqref>B35 B47 B59 B71 B83 B95 B107 B119 B131 B143 B155</xm:sqref>
        </x14:dataValidation>
        <x14:dataValidation type="list" allowBlank="1" xr:uid="{00000000-0002-0000-0100-000002000000}">
          <x14:formula1>
            <xm:f>'2.b Metadata Definitions'!$B$28:$B$71</xm:f>
          </x14:formula1>
          <xm:sqref>B13 B25 B37 B49 B61 B73 B85 B97 B109 B121 B133 B145</xm:sqref>
        </x14:dataValidation>
        <x14:dataValidation type="list" allowBlank="1" xr:uid="{00000000-0002-0000-0100-000003000000}">
          <x14:formula1>
            <xm:f>'2.b Metadata Definitions'!$D$28:$D$53</xm:f>
          </x14:formula1>
          <xm:sqref>B27 B39 B51 B63 B75 B87 B99 B111 B123 B135 B147</xm:sqref>
        </x14:dataValidation>
        <x14:dataValidation type="list" allowBlank="1" xr:uid="{00000000-0002-0000-0100-000005000000}">
          <x14:formula1>
            <xm:f>'2.b Metadata Definitions'!$A$28:$A$41</xm:f>
          </x14:formula1>
          <xm:sqref>B9:J9</xm:sqref>
        </x14:dataValidation>
        <x14:dataValidation type="list" allowBlank="1" xr:uid="{00000000-0002-0000-0100-000006000000}">
          <x14:formula1>
            <xm:f>'2.b Metadata Definitions'!$D$28:$D$44</xm:f>
          </x14:formula1>
          <xm:sqref>B15:B22</xm:sqref>
        </x14:dataValidation>
        <x14:dataValidation type="list" allowBlank="1" xr:uid="{00000000-0002-0000-0100-000007000000}">
          <x14:formula1>
            <xm:f>'2.b Metadata Definitions'!$C$28:$C$52</xm:f>
          </x14:formula1>
          <xm:sqref>B14 B38 B50 B62 B74 B86 B98 B110 B122 B134 B146</xm:sqref>
        </x14:dataValidation>
        <x14:dataValidation type="list" allowBlank="1" xr:uid="{00000000-0002-0000-0100-000008000000}">
          <x14:formula1>
            <xm:f>'2.b Metadata Definitions'!$C$28:$C$58</xm:f>
          </x14:formula1>
          <xm:sqref>B26</xm:sqref>
        </x14:dataValidation>
        <x14:dataValidation type="list" allowBlank="1" xr:uid="{00000000-0002-0000-0100-00000A000000}">
          <x14:formula1>
            <xm:f>'2.b Metadata Definitions'!$F$28:$F$51</xm:f>
          </x14:formula1>
          <xm:sqref>B7:J7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6" t="s">
        <v>1305</v>
      </c>
      <c r="B1" s="57"/>
      <c r="C1" s="56"/>
      <c r="D1" s="56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9"/>
      <c r="V1" s="59"/>
      <c r="W1" s="59"/>
      <c r="X1" s="59"/>
      <c r="Y1" s="59"/>
      <c r="Z1" s="59"/>
      <c r="AA1" s="59"/>
      <c r="AB1" s="59"/>
      <c r="AC1" s="59"/>
    </row>
    <row r="2" spans="1:29" x14ac:dyDescent="0.2">
      <c r="A2" s="60" t="s">
        <v>1306</v>
      </c>
      <c r="B2" s="61" t="s">
        <v>1307</v>
      </c>
      <c r="C2" s="60" t="s">
        <v>1308</v>
      </c>
      <c r="D2" s="62" t="s">
        <v>1309</v>
      </c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63"/>
      <c r="V2" s="63"/>
      <c r="W2" s="63"/>
      <c r="X2" s="63"/>
      <c r="Y2" s="63"/>
      <c r="Z2" s="63"/>
      <c r="AA2" s="63"/>
      <c r="AB2" s="59"/>
      <c r="AC2" s="59"/>
    </row>
    <row r="3" spans="1:29" x14ac:dyDescent="0.2">
      <c r="A3" s="64" t="s">
        <v>1236</v>
      </c>
      <c r="B3" s="65" t="s">
        <v>1310</v>
      </c>
      <c r="C3" s="64" t="s">
        <v>1311</v>
      </c>
      <c r="D3" s="66" t="s">
        <v>1312</v>
      </c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59"/>
      <c r="V3" s="59"/>
      <c r="W3" s="59"/>
      <c r="X3" s="59"/>
      <c r="Y3" s="59"/>
      <c r="Z3" s="59"/>
      <c r="AA3" s="59"/>
      <c r="AB3" s="59"/>
      <c r="AC3" s="59"/>
    </row>
    <row r="4" spans="1:29" x14ac:dyDescent="0.2">
      <c r="A4" s="64" t="s">
        <v>1239</v>
      </c>
      <c r="B4" s="65" t="s">
        <v>1313</v>
      </c>
      <c r="C4" s="67" t="s">
        <v>1311</v>
      </c>
      <c r="D4" s="68" t="s">
        <v>1314</v>
      </c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59"/>
      <c r="V4" s="59"/>
      <c r="W4" s="59"/>
      <c r="X4" s="59"/>
      <c r="Y4" s="59"/>
      <c r="Z4" s="59"/>
      <c r="AA4" s="59"/>
      <c r="AB4" s="59"/>
      <c r="AC4" s="59"/>
    </row>
    <row r="5" spans="1:29" x14ac:dyDescent="0.2">
      <c r="A5" s="64" t="s">
        <v>1241</v>
      </c>
      <c r="B5" s="69" t="s">
        <v>1315</v>
      </c>
      <c r="C5" s="64" t="s">
        <v>1316</v>
      </c>
      <c r="D5" s="68" t="s">
        <v>1317</v>
      </c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59"/>
      <c r="V5" s="59"/>
      <c r="W5" s="59"/>
      <c r="X5" s="59"/>
      <c r="Y5" s="59"/>
      <c r="Z5" s="59"/>
      <c r="AA5" s="59"/>
      <c r="AB5" s="59"/>
      <c r="AC5" s="59"/>
    </row>
    <row r="6" spans="1:29" x14ac:dyDescent="0.2">
      <c r="A6" s="64" t="s">
        <v>1237</v>
      </c>
      <c r="B6" s="69" t="s">
        <v>1318</v>
      </c>
      <c r="C6" s="67" t="s">
        <v>1311</v>
      </c>
      <c r="D6" s="68" t="s">
        <v>1319</v>
      </c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59"/>
      <c r="V6" s="59"/>
      <c r="W6" s="59"/>
      <c r="X6" s="59"/>
      <c r="Y6" s="59"/>
      <c r="Z6" s="59"/>
      <c r="AA6" s="59"/>
      <c r="AB6" s="59"/>
      <c r="AC6" s="59"/>
    </row>
    <row r="7" spans="1:29" x14ac:dyDescent="0.2">
      <c r="A7" s="64" t="s">
        <v>1320</v>
      </c>
      <c r="B7" s="65" t="s">
        <v>1321</v>
      </c>
      <c r="C7" s="64" t="s">
        <v>1322</v>
      </c>
      <c r="D7" s="70">
        <v>51.048614000000001</v>
      </c>
      <c r="E7" s="7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59"/>
      <c r="V7" s="59"/>
      <c r="W7" s="59"/>
      <c r="X7" s="59"/>
      <c r="Y7" s="59"/>
      <c r="Z7" s="59"/>
      <c r="AA7" s="59"/>
      <c r="AB7" s="59"/>
      <c r="AC7" s="59"/>
    </row>
    <row r="8" spans="1:29" x14ac:dyDescent="0.2">
      <c r="A8" s="64" t="s">
        <v>1323</v>
      </c>
      <c r="B8" s="65" t="s">
        <v>1324</v>
      </c>
      <c r="C8" s="64" t="s">
        <v>1322</v>
      </c>
      <c r="D8" s="70">
        <v>-114.070821</v>
      </c>
      <c r="E8" s="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59"/>
      <c r="V8" s="59"/>
      <c r="W8" s="59"/>
      <c r="X8" s="59"/>
      <c r="Y8" s="59"/>
      <c r="Z8" s="59"/>
      <c r="AA8" s="59"/>
      <c r="AB8" s="59"/>
      <c r="AC8" s="59"/>
    </row>
    <row r="9" spans="1:29" x14ac:dyDescent="0.2">
      <c r="A9" s="64" t="s">
        <v>1325</v>
      </c>
      <c r="B9" s="65" t="s">
        <v>1326</v>
      </c>
      <c r="C9" s="64" t="s">
        <v>1327</v>
      </c>
      <c r="D9" s="68" t="s">
        <v>1246</v>
      </c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59"/>
      <c r="V9" s="59"/>
      <c r="W9" s="59"/>
      <c r="X9" s="59"/>
      <c r="Y9" s="59"/>
      <c r="Z9" s="59"/>
      <c r="AA9" s="59"/>
      <c r="AB9" s="59"/>
      <c r="AC9" s="59"/>
    </row>
    <row r="10" spans="1:29" x14ac:dyDescent="0.2">
      <c r="A10" s="64" t="s">
        <v>1328</v>
      </c>
      <c r="B10" s="65" t="s">
        <v>1329</v>
      </c>
      <c r="C10" s="64" t="s">
        <v>1330</v>
      </c>
      <c r="D10" s="68">
        <v>800</v>
      </c>
      <c r="E10" s="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59"/>
      <c r="V10" s="59"/>
      <c r="W10" s="59"/>
      <c r="X10" s="59"/>
      <c r="Y10" s="59"/>
      <c r="Z10" s="59"/>
      <c r="AA10" s="59"/>
      <c r="AB10" s="59"/>
      <c r="AC10" s="59"/>
    </row>
    <row r="11" spans="1:29" x14ac:dyDescent="0.2">
      <c r="A11" s="64" t="s">
        <v>1248</v>
      </c>
      <c r="B11" s="65" t="s">
        <v>1331</v>
      </c>
      <c r="C11" s="64" t="s">
        <v>1311</v>
      </c>
      <c r="D11" s="71" t="s">
        <v>1332</v>
      </c>
      <c r="E11" s="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59"/>
      <c r="V11" s="59"/>
      <c r="W11" s="59"/>
      <c r="X11" s="59"/>
      <c r="Y11" s="59"/>
      <c r="Z11" s="59"/>
      <c r="AA11" s="59"/>
      <c r="AB11" s="59"/>
      <c r="AC11" s="59"/>
    </row>
    <row r="12" spans="1:29" x14ac:dyDescent="0.2">
      <c r="A12" s="72" t="s">
        <v>1252</v>
      </c>
      <c r="B12" s="73" t="s">
        <v>1333</v>
      </c>
      <c r="C12" s="74" t="s">
        <v>1311</v>
      </c>
      <c r="D12" s="75" t="s">
        <v>1334</v>
      </c>
      <c r="E12" s="76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8"/>
      <c r="V12" s="78"/>
      <c r="W12" s="78"/>
      <c r="X12" s="78"/>
      <c r="Y12" s="78"/>
      <c r="Z12" s="78"/>
      <c r="AA12" s="78"/>
      <c r="AB12" s="79"/>
      <c r="AC12" s="79"/>
    </row>
    <row r="13" spans="1:29" x14ac:dyDescent="0.2">
      <c r="A13" s="80" t="s">
        <v>1254</v>
      </c>
      <c r="B13" s="81" t="s">
        <v>1335</v>
      </c>
      <c r="C13" s="82" t="s">
        <v>1311</v>
      </c>
      <c r="D13" s="83" t="s">
        <v>1336</v>
      </c>
      <c r="E13" s="76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84"/>
      <c r="V13" s="84"/>
      <c r="W13" s="84"/>
      <c r="X13" s="84"/>
      <c r="Y13" s="84"/>
      <c r="Z13" s="84"/>
      <c r="AA13" s="84"/>
      <c r="AB13" s="79"/>
      <c r="AC13" s="79"/>
    </row>
    <row r="14" spans="1:29" x14ac:dyDescent="0.2">
      <c r="A14" s="85" t="s">
        <v>1337</v>
      </c>
      <c r="B14" s="85" t="s">
        <v>1338</v>
      </c>
      <c r="C14" s="64" t="s">
        <v>1327</v>
      </c>
      <c r="D14" s="66" t="s">
        <v>1339</v>
      </c>
      <c r="E14" s="7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59"/>
      <c r="V14" s="59"/>
      <c r="W14" s="59"/>
      <c r="X14" s="59"/>
      <c r="Y14" s="59"/>
      <c r="Z14" s="59"/>
      <c r="AA14" s="59"/>
      <c r="AB14" s="59"/>
      <c r="AC14" s="59"/>
    </row>
    <row r="15" spans="1:29" x14ac:dyDescent="0.2">
      <c r="A15" s="64" t="s">
        <v>1257</v>
      </c>
      <c r="B15" s="85" t="s">
        <v>1340</v>
      </c>
      <c r="C15" s="64" t="s">
        <v>1327</v>
      </c>
      <c r="D15" s="68" t="s">
        <v>1341</v>
      </c>
      <c r="E15" s="7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59"/>
      <c r="V15" s="59"/>
      <c r="W15" s="59"/>
      <c r="X15" s="59"/>
      <c r="Y15" s="59"/>
      <c r="Z15" s="59"/>
      <c r="AA15" s="59"/>
      <c r="AB15" s="59"/>
      <c r="AC15" s="59"/>
    </row>
    <row r="16" spans="1:29" x14ac:dyDescent="0.2">
      <c r="A16" s="64" t="s">
        <v>1259</v>
      </c>
      <c r="B16" s="85" t="s">
        <v>1342</v>
      </c>
      <c r="C16" s="64" t="s">
        <v>1327</v>
      </c>
      <c r="D16" s="68" t="s">
        <v>1343</v>
      </c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59"/>
      <c r="V16" s="59"/>
      <c r="W16" s="59"/>
      <c r="X16" s="59"/>
      <c r="Y16" s="59"/>
      <c r="Z16" s="59"/>
      <c r="AA16" s="59"/>
      <c r="AB16" s="59"/>
      <c r="AC16" s="59"/>
    </row>
    <row r="17" spans="1:29" x14ac:dyDescent="0.2">
      <c r="A17" s="64" t="s">
        <v>1260</v>
      </c>
      <c r="B17" s="85" t="s">
        <v>1344</v>
      </c>
      <c r="C17" s="64" t="s">
        <v>1311</v>
      </c>
      <c r="D17" s="68" t="s">
        <v>1345</v>
      </c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59"/>
      <c r="V17" s="59"/>
      <c r="W17" s="59"/>
      <c r="X17" s="59"/>
      <c r="Y17" s="59"/>
      <c r="Z17" s="59"/>
      <c r="AA17" s="59"/>
      <c r="AB17" s="59"/>
      <c r="AC17" s="59"/>
    </row>
    <row r="18" spans="1:29" x14ac:dyDescent="0.2">
      <c r="A18" s="64" t="s">
        <v>1261</v>
      </c>
      <c r="B18" s="85" t="s">
        <v>1346</v>
      </c>
      <c r="C18" s="64" t="s">
        <v>1311</v>
      </c>
      <c r="D18" s="86" t="s">
        <v>1347</v>
      </c>
      <c r="E18" s="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59"/>
      <c r="V18" s="59"/>
      <c r="W18" s="59"/>
      <c r="X18" s="59"/>
      <c r="Y18" s="59"/>
      <c r="Z18" s="59"/>
      <c r="AA18" s="59"/>
      <c r="AB18" s="59"/>
      <c r="AC18" s="59"/>
    </row>
    <row r="19" spans="1:29" x14ac:dyDescent="0.2">
      <c r="A19" s="64" t="s">
        <v>1262</v>
      </c>
      <c r="B19" s="85" t="s">
        <v>1348</v>
      </c>
      <c r="C19" s="64" t="s">
        <v>1311</v>
      </c>
      <c r="D19" s="70" t="s">
        <v>1349</v>
      </c>
      <c r="E19" s="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59"/>
      <c r="V19" s="59"/>
      <c r="W19" s="59"/>
      <c r="X19" s="59"/>
      <c r="Y19" s="59"/>
      <c r="Z19" s="59"/>
      <c r="AA19" s="59"/>
      <c r="AB19" s="59"/>
      <c r="AC19" s="59"/>
    </row>
    <row r="20" spans="1:29" x14ac:dyDescent="0.2">
      <c r="A20" s="64" t="s">
        <v>1264</v>
      </c>
      <c r="B20" s="85" t="s">
        <v>1350</v>
      </c>
      <c r="C20" s="64" t="s">
        <v>1311</v>
      </c>
      <c r="D20" s="68" t="s">
        <v>1351</v>
      </c>
      <c r="E20" s="7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x14ac:dyDescent="0.2">
      <c r="A21" s="64" t="s">
        <v>1263</v>
      </c>
      <c r="B21" s="85" t="s">
        <v>1352</v>
      </c>
      <c r="C21" s="64" t="s">
        <v>1311</v>
      </c>
      <c r="D21" s="87" t="s">
        <v>1353</v>
      </c>
      <c r="E21" s="7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59"/>
      <c r="V21" s="59"/>
      <c r="W21" s="59"/>
      <c r="X21" s="59"/>
      <c r="Y21" s="59"/>
      <c r="Z21" s="59"/>
      <c r="AA21" s="59"/>
      <c r="AB21" s="59"/>
      <c r="AC21" s="59"/>
    </row>
    <row r="22" spans="1:29" x14ac:dyDescent="0.2">
      <c r="A22" s="64" t="s">
        <v>1265</v>
      </c>
      <c r="B22" s="85" t="s">
        <v>1354</v>
      </c>
      <c r="C22" s="64" t="s">
        <v>1311</v>
      </c>
      <c r="D22" s="87" t="s">
        <v>1355</v>
      </c>
      <c r="E22" s="7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59"/>
      <c r="V22" s="59"/>
      <c r="W22" s="59"/>
      <c r="X22" s="59"/>
      <c r="Y22" s="59"/>
      <c r="Z22" s="59"/>
      <c r="AA22" s="59"/>
      <c r="AB22" s="59"/>
      <c r="AC22" s="59"/>
    </row>
    <row r="23" spans="1:29" x14ac:dyDescent="0.2">
      <c r="A23" s="64" t="s">
        <v>1356</v>
      </c>
      <c r="B23" s="85" t="s">
        <v>1357</v>
      </c>
      <c r="C23" s="64" t="s">
        <v>1311</v>
      </c>
      <c r="D23" s="87" t="s">
        <v>1358</v>
      </c>
      <c r="E23" s="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59"/>
      <c r="V23" s="59"/>
      <c r="W23" s="59"/>
      <c r="X23" s="59"/>
      <c r="Y23" s="59"/>
      <c r="Z23" s="59"/>
      <c r="AA23" s="59"/>
      <c r="AB23" s="59"/>
      <c r="AC23" s="59"/>
    </row>
    <row r="24" spans="1:29" x14ac:dyDescent="0.2">
      <c r="A24" s="64" t="s">
        <v>1267</v>
      </c>
      <c r="B24" s="85" t="s">
        <v>1359</v>
      </c>
      <c r="C24" s="64" t="s">
        <v>1327</v>
      </c>
      <c r="D24" s="87" t="s">
        <v>1360</v>
      </c>
      <c r="E24" s="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59"/>
      <c r="V24" s="59"/>
      <c r="W24" s="59"/>
      <c r="X24" s="59"/>
      <c r="Y24" s="59"/>
      <c r="Z24" s="59"/>
      <c r="AA24" s="59"/>
      <c r="AB24" s="59"/>
      <c r="AC24" s="59"/>
    </row>
    <row r="25" spans="1:29" x14ac:dyDescent="0.2">
      <c r="A25" s="88" t="s">
        <v>1361</v>
      </c>
      <c r="B25" s="80" t="s">
        <v>1362</v>
      </c>
      <c r="C25" s="88" t="s">
        <v>1311</v>
      </c>
      <c r="D25" s="71" t="s">
        <v>1363</v>
      </c>
      <c r="E25" s="7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63"/>
      <c r="V25" s="63"/>
      <c r="W25" s="63"/>
      <c r="X25" s="63"/>
      <c r="Y25" s="63"/>
      <c r="Z25" s="63"/>
      <c r="AA25" s="63"/>
      <c r="AB25" s="59"/>
      <c r="AC25" s="59"/>
    </row>
    <row r="26" spans="1:29" x14ac:dyDescent="0.2">
      <c r="A26" s="89"/>
      <c r="B26" s="54"/>
      <c r="C26" s="89"/>
      <c r="D26" s="89"/>
      <c r="E26" s="90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59"/>
      <c r="V26" s="59"/>
      <c r="W26" s="59"/>
      <c r="X26" s="59"/>
      <c r="Y26" s="59"/>
      <c r="Z26" s="59"/>
      <c r="AA26" s="59"/>
      <c r="AB26" s="59"/>
      <c r="AC26" s="59"/>
    </row>
    <row r="27" spans="1:29" x14ac:dyDescent="0.2">
      <c r="A27" s="91" t="s">
        <v>1364</v>
      </c>
      <c r="B27" s="92" t="s">
        <v>1365</v>
      </c>
      <c r="C27" s="93" t="s">
        <v>1366</v>
      </c>
      <c r="D27" s="94" t="s">
        <v>1367</v>
      </c>
      <c r="E27" s="95" t="s">
        <v>1368</v>
      </c>
      <c r="F27" s="96" t="s">
        <v>1369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59"/>
      <c r="V27" s="59"/>
      <c r="W27" s="59"/>
      <c r="X27" s="59"/>
      <c r="Y27" s="59"/>
      <c r="Z27" s="59"/>
      <c r="AA27" s="59"/>
      <c r="AB27" s="59"/>
      <c r="AC27" s="59"/>
    </row>
    <row r="28" spans="1:29" x14ac:dyDescent="0.2">
      <c r="A28" s="64" t="s">
        <v>1370</v>
      </c>
      <c r="B28" s="64" t="s">
        <v>1271</v>
      </c>
      <c r="C28" s="97" t="s">
        <v>1371</v>
      </c>
      <c r="D28" s="98" t="s">
        <v>1372</v>
      </c>
      <c r="E28" s="99" t="s">
        <v>1373</v>
      </c>
      <c r="F28" s="100" t="s">
        <v>1246</v>
      </c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</row>
    <row r="29" spans="1:29" x14ac:dyDescent="0.2">
      <c r="A29" s="64" t="s">
        <v>1374</v>
      </c>
      <c r="B29" s="64" t="s">
        <v>1375</v>
      </c>
      <c r="C29" s="102" t="s">
        <v>1376</v>
      </c>
      <c r="D29" s="102" t="s">
        <v>1377</v>
      </c>
      <c r="E29" s="103" t="s">
        <v>1378</v>
      </c>
      <c r="F29" s="100" t="s">
        <v>1379</v>
      </c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59"/>
      <c r="V29" s="59"/>
      <c r="W29" s="59"/>
      <c r="X29" s="59"/>
      <c r="Y29" s="59"/>
      <c r="Z29" s="59"/>
      <c r="AA29" s="59"/>
      <c r="AB29" s="59"/>
      <c r="AC29" s="59"/>
    </row>
    <row r="30" spans="1:29" x14ac:dyDescent="0.2">
      <c r="A30" s="64" t="s">
        <v>1380</v>
      </c>
      <c r="B30" s="64" t="s">
        <v>1381</v>
      </c>
      <c r="C30" s="97" t="s">
        <v>1382</v>
      </c>
      <c r="D30" s="102" t="s">
        <v>1383</v>
      </c>
      <c r="E30" s="103" t="s">
        <v>1384</v>
      </c>
      <c r="F30" s="100" t="s">
        <v>1385</v>
      </c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59"/>
      <c r="V30" s="59"/>
      <c r="W30" s="59"/>
      <c r="X30" s="59"/>
      <c r="Y30" s="59"/>
      <c r="Z30" s="59"/>
      <c r="AA30" s="59"/>
      <c r="AB30" s="59"/>
      <c r="AC30" s="59"/>
    </row>
    <row r="31" spans="1:29" x14ac:dyDescent="0.2">
      <c r="A31" s="64" t="s">
        <v>1386</v>
      </c>
      <c r="B31" s="85" t="s">
        <v>1387</v>
      </c>
      <c r="C31" s="102" t="s">
        <v>1272</v>
      </c>
      <c r="D31" s="102" t="s">
        <v>1343</v>
      </c>
      <c r="E31" s="103" t="s">
        <v>1388</v>
      </c>
      <c r="F31" s="100" t="s">
        <v>1389</v>
      </c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59"/>
      <c r="V31" s="59"/>
      <c r="W31" s="59"/>
      <c r="X31" s="59"/>
      <c r="Y31" s="59"/>
      <c r="Z31" s="59"/>
      <c r="AA31" s="59"/>
      <c r="AB31" s="59"/>
      <c r="AC31" s="59"/>
    </row>
    <row r="32" spans="1:29" x14ac:dyDescent="0.2">
      <c r="A32" s="64" t="s">
        <v>1390</v>
      </c>
      <c r="B32" s="85" t="s">
        <v>1391</v>
      </c>
      <c r="C32" s="102" t="s">
        <v>1392</v>
      </c>
      <c r="D32" s="102" t="s">
        <v>1393</v>
      </c>
      <c r="E32" s="103" t="s">
        <v>1394</v>
      </c>
      <c r="F32" s="100" t="s">
        <v>1395</v>
      </c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59"/>
      <c r="V32" s="59"/>
      <c r="W32" s="59"/>
      <c r="X32" s="59"/>
      <c r="Y32" s="59"/>
      <c r="Z32" s="59"/>
      <c r="AA32" s="59"/>
      <c r="AB32" s="59"/>
      <c r="AC32" s="59"/>
    </row>
    <row r="33" spans="1:29" x14ac:dyDescent="0.2">
      <c r="A33" s="64" t="s">
        <v>1396</v>
      </c>
      <c r="B33" s="64" t="s">
        <v>1397</v>
      </c>
      <c r="C33" s="97" t="s">
        <v>1398</v>
      </c>
      <c r="D33" s="102" t="s">
        <v>1399</v>
      </c>
      <c r="E33" s="103" t="s">
        <v>1400</v>
      </c>
      <c r="F33" s="100" t="s">
        <v>1401</v>
      </c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59"/>
      <c r="V33" s="59"/>
      <c r="W33" s="59"/>
      <c r="X33" s="59"/>
      <c r="Y33" s="59"/>
      <c r="Z33" s="59"/>
      <c r="AA33" s="59"/>
      <c r="AB33" s="59"/>
      <c r="AC33" s="59"/>
    </row>
    <row r="34" spans="1:29" x14ac:dyDescent="0.2">
      <c r="A34" s="64" t="s">
        <v>1402</v>
      </c>
      <c r="B34" s="64" t="s">
        <v>1403</v>
      </c>
      <c r="C34" s="97" t="s">
        <v>1404</v>
      </c>
      <c r="D34" s="102" t="s">
        <v>1405</v>
      </c>
      <c r="E34" s="104" t="s">
        <v>1406</v>
      </c>
      <c r="F34" s="100" t="s">
        <v>1407</v>
      </c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59"/>
      <c r="V34" s="59"/>
      <c r="W34" s="59"/>
      <c r="X34" s="59"/>
      <c r="Y34" s="59"/>
      <c r="Z34" s="59"/>
      <c r="AA34" s="59"/>
      <c r="AB34" s="59"/>
      <c r="AC34" s="59"/>
    </row>
    <row r="35" spans="1:29" x14ac:dyDescent="0.2">
      <c r="A35" s="64" t="s">
        <v>1408</v>
      </c>
      <c r="B35" s="64" t="s">
        <v>1409</v>
      </c>
      <c r="C35" s="105" t="s">
        <v>1294</v>
      </c>
      <c r="D35" s="102" t="s">
        <v>1410</v>
      </c>
      <c r="E35" s="103" t="s">
        <v>1411</v>
      </c>
      <c r="F35" s="100" t="s">
        <v>1412</v>
      </c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59"/>
      <c r="V35" s="59"/>
      <c r="W35" s="59"/>
      <c r="X35" s="59"/>
      <c r="Y35" s="59"/>
      <c r="Z35" s="59"/>
      <c r="AA35" s="59"/>
      <c r="AB35" s="59"/>
      <c r="AC35" s="59"/>
    </row>
    <row r="36" spans="1:29" x14ac:dyDescent="0.2">
      <c r="A36" s="64" t="s">
        <v>1413</v>
      </c>
      <c r="B36" s="64" t="s">
        <v>1414</v>
      </c>
      <c r="C36" s="97" t="s">
        <v>1415</v>
      </c>
      <c r="D36" s="102" t="s">
        <v>1416</v>
      </c>
      <c r="E36" s="103" t="s">
        <v>1360</v>
      </c>
      <c r="F36" s="100" t="s">
        <v>1379</v>
      </c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59"/>
      <c r="V36" s="59"/>
      <c r="W36" s="59"/>
      <c r="X36" s="59"/>
      <c r="Y36" s="59"/>
      <c r="Z36" s="59"/>
      <c r="AA36" s="59"/>
      <c r="AB36" s="59"/>
      <c r="AC36" s="59"/>
    </row>
    <row r="37" spans="1:29" x14ac:dyDescent="0.2">
      <c r="A37" s="64" t="s">
        <v>1417</v>
      </c>
      <c r="B37" s="64" t="s">
        <v>1418</v>
      </c>
      <c r="C37" s="106" t="s">
        <v>1419</v>
      </c>
      <c r="D37" s="102" t="s">
        <v>1420</v>
      </c>
      <c r="E37" s="103" t="s">
        <v>1268</v>
      </c>
      <c r="F37" s="100" t="s">
        <v>1385</v>
      </c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59"/>
      <c r="V37" s="59"/>
      <c r="W37" s="59"/>
      <c r="X37" s="59"/>
      <c r="Y37" s="59"/>
      <c r="Z37" s="59"/>
      <c r="AA37" s="59"/>
      <c r="AB37" s="59"/>
      <c r="AC37" s="59"/>
    </row>
    <row r="38" spans="1:29" x14ac:dyDescent="0.2">
      <c r="A38" s="64" t="s">
        <v>1421</v>
      </c>
      <c r="B38" s="64" t="s">
        <v>1281</v>
      </c>
      <c r="C38" s="102" t="s">
        <v>1422</v>
      </c>
      <c r="D38" s="102" t="s">
        <v>1423</v>
      </c>
      <c r="E38" s="103" t="s">
        <v>1424</v>
      </c>
      <c r="F38" s="100" t="s">
        <v>1425</v>
      </c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59"/>
      <c r="V38" s="59"/>
      <c r="W38" s="59"/>
      <c r="X38" s="59"/>
      <c r="Y38" s="59"/>
      <c r="Z38" s="59"/>
      <c r="AA38" s="59"/>
      <c r="AB38" s="59"/>
      <c r="AC38" s="59"/>
    </row>
    <row r="39" spans="1:29" x14ac:dyDescent="0.2">
      <c r="A39" s="64" t="s">
        <v>1426</v>
      </c>
      <c r="B39" s="64" t="s">
        <v>1427</v>
      </c>
      <c r="C39" s="102" t="s">
        <v>1298</v>
      </c>
      <c r="D39" s="102" t="s">
        <v>1428</v>
      </c>
      <c r="E39" s="103" t="s">
        <v>1429</v>
      </c>
      <c r="F39" s="100" t="s">
        <v>1430</v>
      </c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59"/>
      <c r="V39" s="59"/>
      <c r="W39" s="59"/>
      <c r="X39" s="59"/>
      <c r="Y39" s="59"/>
      <c r="Z39" s="59"/>
      <c r="AA39" s="59"/>
      <c r="AB39" s="59"/>
      <c r="AC39" s="59"/>
    </row>
    <row r="40" spans="1:29" x14ac:dyDescent="0.2">
      <c r="A40" s="107" t="s">
        <v>1431</v>
      </c>
      <c r="B40" s="64" t="s">
        <v>1297</v>
      </c>
      <c r="C40" s="102" t="s">
        <v>1279</v>
      </c>
      <c r="D40" s="102" t="s">
        <v>1432</v>
      </c>
      <c r="E40" s="103" t="s">
        <v>1433</v>
      </c>
      <c r="F40" s="100" t="s">
        <v>1434</v>
      </c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59"/>
      <c r="V40" s="59"/>
      <c r="W40" s="59"/>
      <c r="X40" s="59"/>
      <c r="Y40" s="59"/>
      <c r="Z40" s="59"/>
      <c r="AA40" s="59"/>
      <c r="AB40" s="59"/>
      <c r="AC40" s="59"/>
    </row>
    <row r="41" spans="1:29" x14ac:dyDescent="0.2">
      <c r="A41" s="102" t="s">
        <v>1249</v>
      </c>
      <c r="B41" s="102" t="s">
        <v>1435</v>
      </c>
      <c r="C41" s="108" t="s">
        <v>1301</v>
      </c>
      <c r="D41" s="102" t="s">
        <v>1436</v>
      </c>
      <c r="E41" s="109" t="s">
        <v>1437</v>
      </c>
      <c r="F41" s="100" t="s">
        <v>1438</v>
      </c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59"/>
      <c r="V41" s="59"/>
      <c r="W41" s="59"/>
      <c r="X41" s="59"/>
      <c r="Y41" s="59"/>
      <c r="Z41" s="59"/>
      <c r="AA41" s="59"/>
      <c r="AB41" s="59"/>
      <c r="AC41" s="59"/>
    </row>
    <row r="42" spans="1:29" x14ac:dyDescent="0.2">
      <c r="A42" s="110"/>
      <c r="B42" s="102" t="s">
        <v>1439</v>
      </c>
      <c r="C42" s="108" t="s">
        <v>1440</v>
      </c>
      <c r="D42" s="102" t="s">
        <v>1273</v>
      </c>
      <c r="E42" s="111" t="s">
        <v>9</v>
      </c>
      <c r="F42" s="100" t="s">
        <v>1441</v>
      </c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59"/>
      <c r="V42" s="59"/>
      <c r="W42" s="59"/>
      <c r="X42" s="59"/>
      <c r="Y42" s="59"/>
      <c r="Z42" s="59"/>
      <c r="AA42" s="59"/>
      <c r="AB42" s="59"/>
      <c r="AC42" s="59"/>
    </row>
    <row r="43" spans="1:29" x14ac:dyDescent="0.2">
      <c r="A43" s="112"/>
      <c r="B43" s="102" t="s">
        <v>1291</v>
      </c>
      <c r="C43" s="108" t="s">
        <v>1282</v>
      </c>
      <c r="D43" s="102" t="s">
        <v>1442</v>
      </c>
      <c r="E43" s="100" t="s">
        <v>1273</v>
      </c>
      <c r="F43" s="100" t="s">
        <v>1443</v>
      </c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59"/>
      <c r="V43" s="59"/>
      <c r="W43" s="59"/>
      <c r="X43" s="59"/>
      <c r="Y43" s="59"/>
      <c r="Z43" s="59"/>
      <c r="AA43" s="59"/>
      <c r="AB43" s="59"/>
      <c r="AC43" s="59"/>
    </row>
    <row r="44" spans="1:29" x14ac:dyDescent="0.2">
      <c r="A44" s="112"/>
      <c r="B44" s="113" t="s">
        <v>1444</v>
      </c>
      <c r="C44" s="97" t="s">
        <v>1445</v>
      </c>
      <c r="D44" s="102" t="s">
        <v>9</v>
      </c>
      <c r="E44" s="114"/>
      <c r="F44" s="100" t="s">
        <v>1446</v>
      </c>
      <c r="G44" s="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59"/>
      <c r="V44" s="59"/>
      <c r="W44" s="59"/>
      <c r="X44" s="59"/>
      <c r="Y44" s="59"/>
      <c r="Z44" s="59"/>
      <c r="AA44" s="59"/>
      <c r="AB44" s="59"/>
      <c r="AC44" s="59"/>
    </row>
    <row r="45" spans="1:29" x14ac:dyDescent="0.2">
      <c r="A45" s="112"/>
      <c r="B45" s="97" t="s">
        <v>1447</v>
      </c>
      <c r="C45" s="97" t="s">
        <v>1289</v>
      </c>
      <c r="D45" s="115"/>
      <c r="E45" s="116"/>
      <c r="F45" s="100" t="s">
        <v>1448</v>
      </c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59"/>
      <c r="V45" s="59"/>
      <c r="W45" s="59"/>
      <c r="X45" s="59"/>
      <c r="Y45" s="59"/>
      <c r="Z45" s="59"/>
      <c r="AA45" s="59"/>
      <c r="AB45" s="59"/>
      <c r="AC45" s="59"/>
    </row>
    <row r="46" spans="1:29" x14ac:dyDescent="0.2">
      <c r="A46" s="112"/>
      <c r="B46" s="97" t="s">
        <v>1449</v>
      </c>
      <c r="C46" s="102" t="s">
        <v>1285</v>
      </c>
      <c r="D46" s="117"/>
      <c r="E46" s="116"/>
      <c r="F46" s="100" t="s">
        <v>1450</v>
      </c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59"/>
      <c r="V46" s="59"/>
      <c r="W46" s="59"/>
      <c r="X46" s="59"/>
      <c r="Y46" s="59"/>
      <c r="Z46" s="59"/>
      <c r="AA46" s="59"/>
      <c r="AB46" s="59"/>
      <c r="AC46" s="59"/>
    </row>
    <row r="47" spans="1:29" x14ac:dyDescent="0.2">
      <c r="A47" s="112"/>
      <c r="B47" s="97" t="s">
        <v>1451</v>
      </c>
      <c r="C47" s="97" t="s">
        <v>9</v>
      </c>
      <c r="D47" s="117"/>
      <c r="E47" s="116"/>
      <c r="F47" s="100" t="s">
        <v>1246</v>
      </c>
      <c r="G47" s="7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59"/>
      <c r="V47" s="59"/>
      <c r="W47" s="59"/>
      <c r="X47" s="59"/>
      <c r="Y47" s="59"/>
      <c r="Z47" s="59"/>
      <c r="AA47" s="59"/>
      <c r="AB47" s="59"/>
      <c r="AC47" s="59"/>
    </row>
    <row r="48" spans="1:29" x14ac:dyDescent="0.2">
      <c r="A48" s="112"/>
      <c r="B48" s="97" t="s">
        <v>1452</v>
      </c>
      <c r="C48" s="97" t="s">
        <v>1258</v>
      </c>
      <c r="D48" s="117"/>
      <c r="E48" s="116"/>
      <c r="F48" s="100" t="s">
        <v>1453</v>
      </c>
      <c r="G48" s="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59"/>
      <c r="V48" s="59"/>
      <c r="W48" s="59"/>
      <c r="X48" s="59"/>
      <c r="Y48" s="59"/>
      <c r="Z48" s="59"/>
      <c r="AA48" s="59"/>
      <c r="AB48" s="59"/>
      <c r="AC48" s="59"/>
    </row>
    <row r="49" spans="1:29" x14ac:dyDescent="0.2">
      <c r="A49" s="112"/>
      <c r="B49" s="102" t="s">
        <v>1454</v>
      </c>
      <c r="C49" s="97" t="s">
        <v>1455</v>
      </c>
      <c r="D49" s="117"/>
      <c r="E49" s="116"/>
      <c r="F49" s="100" t="s">
        <v>1456</v>
      </c>
      <c r="G49" s="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x14ac:dyDescent="0.2">
      <c r="A50" s="112"/>
      <c r="B50" s="102" t="s">
        <v>1457</v>
      </c>
      <c r="C50" s="97" t="s">
        <v>1458</v>
      </c>
      <c r="D50" s="118"/>
      <c r="E50" s="116"/>
      <c r="F50" s="100" t="s">
        <v>1459</v>
      </c>
      <c r="G50" s="7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x14ac:dyDescent="0.2">
      <c r="A51" s="112"/>
      <c r="B51" s="102" t="s">
        <v>1300</v>
      </c>
      <c r="C51" s="107" t="s">
        <v>1460</v>
      </c>
      <c r="D51" s="118"/>
      <c r="E51" s="116"/>
      <c r="F51" s="100" t="s">
        <v>1274</v>
      </c>
      <c r="G51" s="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x14ac:dyDescent="0.2">
      <c r="A52" s="112"/>
      <c r="B52" s="97" t="s">
        <v>1461</v>
      </c>
      <c r="C52" s="107" t="s">
        <v>1462</v>
      </c>
      <c r="D52" s="118"/>
      <c r="E52" s="116"/>
      <c r="F52" s="119"/>
      <c r="G52" s="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x14ac:dyDescent="0.2">
      <c r="A53" s="112"/>
      <c r="B53" s="102" t="s">
        <v>1463</v>
      </c>
      <c r="C53" s="102" t="s">
        <v>1464</v>
      </c>
      <c r="D53" s="118"/>
      <c r="E53" s="7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x14ac:dyDescent="0.2">
      <c r="A54" s="112"/>
      <c r="B54" s="102" t="s">
        <v>1465</v>
      </c>
      <c r="C54" s="97" t="s">
        <v>1466</v>
      </c>
      <c r="D54" s="118"/>
      <c r="E54" s="7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x14ac:dyDescent="0.2">
      <c r="A55" s="120"/>
      <c r="B55" s="105" t="s">
        <v>1467</v>
      </c>
      <c r="C55" s="97" t="s">
        <v>1468</v>
      </c>
      <c r="D55" s="118"/>
      <c r="E55" s="7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x14ac:dyDescent="0.2">
      <c r="A56" s="121"/>
      <c r="B56" s="105" t="s">
        <v>1469</v>
      </c>
      <c r="C56" s="118"/>
      <c r="D56" s="118"/>
      <c r="E56" s="7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x14ac:dyDescent="0.2">
      <c r="A57" s="121"/>
      <c r="B57" s="105" t="s">
        <v>1278</v>
      </c>
      <c r="C57" s="118"/>
      <c r="D57" s="118"/>
      <c r="E57" s="7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x14ac:dyDescent="0.2">
      <c r="A58" s="121"/>
      <c r="B58" s="122" t="s">
        <v>1470</v>
      </c>
      <c r="C58" s="118"/>
      <c r="D58" s="118"/>
      <c r="E58" s="7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x14ac:dyDescent="0.2">
      <c r="A59" s="121"/>
      <c r="B59" s="102" t="s">
        <v>1288</v>
      </c>
      <c r="C59" s="118"/>
      <c r="D59" s="118"/>
      <c r="E59" s="7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x14ac:dyDescent="0.2">
      <c r="A60" s="121"/>
      <c r="B60" s="102" t="s">
        <v>1471</v>
      </c>
      <c r="C60" s="118"/>
      <c r="D60" s="118"/>
      <c r="E60" s="7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x14ac:dyDescent="0.2">
      <c r="A61" s="121"/>
      <c r="B61" s="102" t="s">
        <v>1472</v>
      </c>
      <c r="C61" s="118"/>
      <c r="D61" s="118"/>
      <c r="E61" s="7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x14ac:dyDescent="0.2">
      <c r="A62" s="123"/>
      <c r="B62" s="97" t="s">
        <v>1473</v>
      </c>
      <c r="C62" s="118"/>
      <c r="D62" s="118"/>
      <c r="E62" s="7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x14ac:dyDescent="0.2">
      <c r="A63" s="123"/>
      <c r="B63" s="102" t="s">
        <v>1284</v>
      </c>
      <c r="C63" s="118"/>
      <c r="D63" s="118"/>
      <c r="E63" s="7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59"/>
      <c r="V63" s="59"/>
      <c r="W63" s="59"/>
      <c r="X63" s="59"/>
      <c r="Y63" s="59"/>
      <c r="Z63" s="59"/>
      <c r="AA63" s="59"/>
      <c r="AB63" s="59"/>
      <c r="AC63" s="59"/>
    </row>
    <row r="64" spans="1:29" x14ac:dyDescent="0.2">
      <c r="A64" s="124"/>
      <c r="B64" s="102" t="s">
        <v>1474</v>
      </c>
      <c r="C64" s="125"/>
      <c r="D64" s="118"/>
      <c r="E64" s="7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59"/>
      <c r="V64" s="59"/>
      <c r="W64" s="59"/>
      <c r="X64" s="59"/>
      <c r="Y64" s="59"/>
      <c r="Z64" s="59"/>
      <c r="AA64" s="59"/>
      <c r="AB64" s="59"/>
      <c r="AC64" s="59"/>
    </row>
    <row r="65" spans="1:29" x14ac:dyDescent="0.2">
      <c r="A65" s="123"/>
      <c r="B65" s="102" t="s">
        <v>1475</v>
      </c>
      <c r="C65" s="125"/>
      <c r="D65" s="118"/>
      <c r="E65" s="7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59"/>
      <c r="V65" s="59"/>
      <c r="W65" s="59"/>
      <c r="X65" s="59"/>
      <c r="Y65" s="59"/>
      <c r="Z65" s="59"/>
      <c r="AA65" s="59"/>
      <c r="AB65" s="59"/>
      <c r="AC65" s="59"/>
    </row>
    <row r="66" spans="1:29" x14ac:dyDescent="0.2">
      <c r="A66" s="123"/>
      <c r="B66" s="102" t="s">
        <v>1476</v>
      </c>
      <c r="C66" s="125"/>
      <c r="D66" s="118"/>
      <c r="E66" s="7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59"/>
      <c r="V66" s="59"/>
      <c r="W66" s="59"/>
      <c r="X66" s="59"/>
      <c r="Y66" s="59"/>
      <c r="Z66" s="59"/>
      <c r="AA66" s="59"/>
      <c r="AB66" s="59"/>
      <c r="AC66" s="59"/>
    </row>
    <row r="67" spans="1:29" x14ac:dyDescent="0.2">
      <c r="A67" s="123"/>
      <c r="B67" s="102" t="s">
        <v>1477</v>
      </c>
      <c r="C67" s="125"/>
      <c r="D67" s="118"/>
      <c r="E67" s="7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59"/>
      <c r="V67" s="59"/>
      <c r="W67" s="59"/>
      <c r="X67" s="59"/>
      <c r="Y67" s="59"/>
      <c r="Z67" s="59"/>
      <c r="AA67" s="59"/>
      <c r="AB67" s="59"/>
      <c r="AC67" s="59"/>
    </row>
    <row r="68" spans="1:29" x14ac:dyDescent="0.2">
      <c r="A68" s="123"/>
      <c r="B68" s="102" t="s">
        <v>1293</v>
      </c>
      <c r="C68" s="125"/>
      <c r="D68" s="118"/>
      <c r="E68" s="7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59"/>
      <c r="V68" s="59"/>
      <c r="W68" s="59"/>
      <c r="X68" s="59"/>
      <c r="Y68" s="59"/>
      <c r="Z68" s="59"/>
      <c r="AA68" s="59"/>
      <c r="AB68" s="59"/>
      <c r="AC68" s="59"/>
    </row>
    <row r="69" spans="1:29" x14ac:dyDescent="0.2">
      <c r="A69" s="123"/>
      <c r="B69" s="102" t="s">
        <v>1276</v>
      </c>
      <c r="C69" s="125"/>
      <c r="D69" s="118"/>
      <c r="E69" s="7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59"/>
      <c r="V69" s="59"/>
      <c r="W69" s="59"/>
      <c r="X69" s="59"/>
      <c r="Y69" s="59"/>
      <c r="Z69" s="59"/>
      <c r="AA69" s="59"/>
      <c r="AB69" s="59"/>
      <c r="AC69" s="59"/>
    </row>
    <row r="70" spans="1:29" x14ac:dyDescent="0.2">
      <c r="A70" s="123"/>
      <c r="B70" s="102" t="s">
        <v>1478</v>
      </c>
      <c r="C70" s="125"/>
      <c r="D70" s="118"/>
      <c r="E70" s="7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59"/>
      <c r="V70" s="59"/>
      <c r="W70" s="59"/>
      <c r="X70" s="59"/>
      <c r="Y70" s="59"/>
      <c r="Z70" s="59"/>
      <c r="AA70" s="59"/>
      <c r="AB70" s="59"/>
      <c r="AC70" s="59"/>
    </row>
    <row r="71" spans="1:29" x14ac:dyDescent="0.2">
      <c r="A71" s="123"/>
      <c r="B71" s="102" t="s">
        <v>1256</v>
      </c>
      <c r="C71" s="125"/>
      <c r="D71" s="118"/>
      <c r="E71" s="7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59"/>
      <c r="V71" s="59"/>
      <c r="W71" s="59"/>
      <c r="X71" s="59"/>
      <c r="Y71" s="59"/>
      <c r="Z71" s="59"/>
      <c r="AA71" s="59"/>
      <c r="AB71" s="59"/>
      <c r="AC71" s="59"/>
    </row>
    <row r="72" spans="1:29" x14ac:dyDescent="0.2">
      <c r="A72" s="123"/>
      <c r="B72" s="52"/>
      <c r="C72" s="125"/>
      <c r="D72" s="118"/>
      <c r="E72" s="7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59"/>
      <c r="V72" s="59"/>
      <c r="W72" s="59"/>
      <c r="X72" s="59"/>
      <c r="Y72" s="59"/>
      <c r="Z72" s="59"/>
      <c r="AA72" s="59"/>
      <c r="AB72" s="59"/>
      <c r="AC72" s="59"/>
    </row>
    <row r="73" spans="1:29" x14ac:dyDescent="0.2">
      <c r="A73" s="123"/>
      <c r="B73" s="52"/>
      <c r="C73" s="125"/>
      <c r="D73" s="118"/>
      <c r="E73" s="7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59"/>
      <c r="V73" s="59"/>
      <c r="W73" s="59"/>
      <c r="X73" s="59"/>
      <c r="Y73" s="59"/>
      <c r="Z73" s="59"/>
      <c r="AA73" s="59"/>
      <c r="AB73" s="59"/>
      <c r="AC73" s="59"/>
    </row>
    <row r="74" spans="1:29" x14ac:dyDescent="0.2">
      <c r="A74" s="123"/>
      <c r="B74" s="52"/>
      <c r="C74" s="125"/>
      <c r="D74" s="118"/>
      <c r="E74" s="7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59"/>
      <c r="V74" s="59"/>
      <c r="W74" s="59"/>
      <c r="X74" s="59"/>
      <c r="Y74" s="59"/>
      <c r="Z74" s="59"/>
      <c r="AA74" s="59"/>
      <c r="AB74" s="59"/>
      <c r="AC74" s="59"/>
    </row>
    <row r="75" spans="1:29" x14ac:dyDescent="0.2">
      <c r="A75" s="123"/>
      <c r="B75" s="52"/>
      <c r="C75" s="125"/>
      <c r="D75" s="118"/>
      <c r="E75" s="7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59"/>
      <c r="V75" s="59"/>
      <c r="W75" s="59"/>
      <c r="X75" s="59"/>
      <c r="Y75" s="59"/>
      <c r="Z75" s="59"/>
      <c r="AA75" s="59"/>
      <c r="AB75" s="59"/>
      <c r="AC75" s="59"/>
    </row>
    <row r="76" spans="1:29" x14ac:dyDescent="0.2">
      <c r="A76" s="123"/>
      <c r="B76" s="52"/>
      <c r="C76" s="125"/>
      <c r="D76" s="118"/>
      <c r="E76" s="7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59"/>
      <c r="V76" s="59"/>
      <c r="W76" s="59"/>
      <c r="X76" s="59"/>
      <c r="Y76" s="59"/>
      <c r="Z76" s="59"/>
      <c r="AA76" s="59"/>
      <c r="AB76" s="59"/>
      <c r="AC76" s="59"/>
    </row>
    <row r="77" spans="1:29" x14ac:dyDescent="0.2">
      <c r="A77" s="125"/>
      <c r="B77" s="52"/>
      <c r="C77" s="125"/>
      <c r="D77" s="118"/>
      <c r="E77" s="7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59"/>
      <c r="V77" s="59"/>
      <c r="W77" s="59"/>
      <c r="X77" s="59"/>
      <c r="Y77" s="59"/>
      <c r="Z77" s="59"/>
      <c r="AA77" s="59"/>
      <c r="AB77" s="59"/>
      <c r="AC77" s="59"/>
    </row>
    <row r="78" spans="1:29" x14ac:dyDescent="0.2">
      <c r="A78" s="125"/>
      <c r="B78" s="52"/>
      <c r="C78" s="125"/>
      <c r="D78" s="118"/>
      <c r="E78" s="7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59"/>
      <c r="V78" s="59"/>
      <c r="W78" s="59"/>
      <c r="X78" s="59"/>
      <c r="Y78" s="59"/>
      <c r="Z78" s="59"/>
      <c r="AA78" s="59"/>
      <c r="AB78" s="59"/>
      <c r="AC78" s="59"/>
    </row>
    <row r="79" spans="1:29" x14ac:dyDescent="0.2">
      <c r="A79" s="125"/>
      <c r="B79" s="52"/>
      <c r="C79" s="125"/>
      <c r="D79" s="118"/>
      <c r="E79" s="7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59"/>
      <c r="V79" s="59"/>
      <c r="W79" s="59"/>
      <c r="X79" s="59"/>
      <c r="Y79" s="59"/>
      <c r="Z79" s="59"/>
      <c r="AA79" s="59"/>
      <c r="AB79" s="59"/>
      <c r="AC79" s="59"/>
    </row>
    <row r="80" spans="1:29" x14ac:dyDescent="0.2">
      <c r="A80" s="125"/>
      <c r="B80" s="52"/>
      <c r="C80" s="125"/>
      <c r="D80" s="118"/>
      <c r="E80" s="7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59"/>
      <c r="V80" s="59"/>
      <c r="W80" s="59"/>
      <c r="X80" s="59"/>
      <c r="Y80" s="59"/>
      <c r="Z80" s="59"/>
      <c r="AA80" s="59"/>
      <c r="AB80" s="59"/>
      <c r="AC80" s="59"/>
    </row>
    <row r="81" spans="1:29" x14ac:dyDescent="0.2">
      <c r="A81" s="125"/>
      <c r="B81" s="52"/>
      <c r="C81" s="125"/>
      <c r="D81" s="118"/>
      <c r="E81" s="7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59"/>
      <c r="V81" s="59"/>
      <c r="W81" s="59"/>
      <c r="X81" s="59"/>
      <c r="Y81" s="59"/>
      <c r="Z81" s="59"/>
      <c r="AA81" s="59"/>
      <c r="AB81" s="59"/>
      <c r="AC81" s="59"/>
    </row>
    <row r="82" spans="1:29" x14ac:dyDescent="0.2">
      <c r="A82" s="125"/>
      <c r="B82" s="52"/>
      <c r="C82" s="125"/>
      <c r="D82" s="118"/>
      <c r="E82" s="7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59"/>
      <c r="V82" s="59"/>
      <c r="W82" s="59"/>
      <c r="X82" s="59"/>
      <c r="Y82" s="59"/>
      <c r="Z82" s="59"/>
      <c r="AA82" s="59"/>
      <c r="AB82" s="59"/>
      <c r="AC82" s="59"/>
    </row>
    <row r="83" spans="1:29" x14ac:dyDescent="0.2">
      <c r="A83" s="125"/>
      <c r="B83" s="52"/>
      <c r="C83" s="125"/>
      <c r="D83" s="118"/>
      <c r="E83" s="7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59"/>
      <c r="V83" s="59"/>
      <c r="W83" s="59"/>
      <c r="X83" s="59"/>
      <c r="Y83" s="59"/>
      <c r="Z83" s="59"/>
      <c r="AA83" s="59"/>
      <c r="AB83" s="59"/>
      <c r="AC83" s="59"/>
    </row>
    <row r="84" spans="1:29" x14ac:dyDescent="0.2">
      <c r="A84" s="125"/>
      <c r="B84" s="52"/>
      <c r="C84" s="125"/>
      <c r="D84" s="118"/>
      <c r="E84" s="7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59"/>
      <c r="V84" s="59"/>
      <c r="W84" s="59"/>
      <c r="X84" s="59"/>
      <c r="Y84" s="59"/>
      <c r="Z84" s="59"/>
      <c r="AA84" s="59"/>
      <c r="AB84" s="59"/>
      <c r="AC84" s="59"/>
    </row>
    <row r="85" spans="1:29" x14ac:dyDescent="0.2">
      <c r="A85" s="125"/>
      <c r="B85" s="52"/>
      <c r="C85" s="125"/>
      <c r="D85" s="118"/>
      <c r="E85" s="7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59"/>
      <c r="V85" s="59"/>
      <c r="W85" s="59"/>
      <c r="X85" s="59"/>
      <c r="Y85" s="59"/>
      <c r="Z85" s="59"/>
      <c r="AA85" s="59"/>
      <c r="AB85" s="59"/>
      <c r="AC85" s="59"/>
    </row>
    <row r="86" spans="1:29" x14ac:dyDescent="0.2">
      <c r="A86" s="125"/>
      <c r="B86" s="52"/>
      <c r="C86" s="125"/>
      <c r="D86" s="118"/>
      <c r="E86" s="7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59"/>
      <c r="V86" s="59"/>
      <c r="W86" s="59"/>
      <c r="X86" s="59"/>
      <c r="Y86" s="59"/>
      <c r="Z86" s="59"/>
      <c r="AA86" s="59"/>
      <c r="AB86" s="59"/>
      <c r="AC86" s="59"/>
    </row>
    <row r="87" spans="1:29" x14ac:dyDescent="0.2">
      <c r="A87" s="125"/>
      <c r="B87" s="52"/>
      <c r="C87" s="125"/>
      <c r="D87" s="118"/>
      <c r="E87" s="7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59"/>
      <c r="V87" s="59"/>
      <c r="W87" s="59"/>
      <c r="X87" s="59"/>
      <c r="Y87" s="59"/>
      <c r="Z87" s="59"/>
      <c r="AA87" s="59"/>
      <c r="AB87" s="59"/>
      <c r="AC87" s="59"/>
    </row>
    <row r="88" spans="1:29" x14ac:dyDescent="0.2">
      <c r="A88" s="125"/>
      <c r="B88" s="52"/>
      <c r="C88" s="125"/>
      <c r="D88" s="118"/>
      <c r="E88" s="7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59"/>
      <c r="V88" s="59"/>
      <c r="W88" s="59"/>
      <c r="X88" s="59"/>
      <c r="Y88" s="59"/>
      <c r="Z88" s="59"/>
      <c r="AA88" s="59"/>
      <c r="AB88" s="59"/>
      <c r="AC88" s="59"/>
    </row>
    <row r="89" spans="1:29" x14ac:dyDescent="0.2">
      <c r="A89" s="125"/>
      <c r="B89" s="52"/>
      <c r="C89" s="125"/>
      <c r="D89" s="118"/>
      <c r="E89" s="7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59"/>
      <c r="V89" s="59"/>
      <c r="W89" s="59"/>
      <c r="X89" s="59"/>
      <c r="Y89" s="59"/>
      <c r="Z89" s="59"/>
      <c r="AA89" s="59"/>
      <c r="AB89" s="59"/>
      <c r="AC89" s="59"/>
    </row>
    <row r="90" spans="1:29" x14ac:dyDescent="0.2">
      <c r="A90" s="125"/>
      <c r="B90" s="52"/>
      <c r="C90" s="125"/>
      <c r="D90" s="118"/>
      <c r="E90" s="7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59"/>
      <c r="V90" s="59"/>
      <c r="W90" s="59"/>
      <c r="X90" s="59"/>
      <c r="Y90" s="59"/>
      <c r="Z90" s="59"/>
      <c r="AA90" s="59"/>
      <c r="AB90" s="59"/>
      <c r="AC90" s="59"/>
    </row>
    <row r="91" spans="1:29" x14ac:dyDescent="0.2">
      <c r="A91" s="125"/>
      <c r="B91" s="52"/>
      <c r="C91" s="125"/>
      <c r="D91" s="118"/>
      <c r="E91" s="7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59"/>
      <c r="V91" s="59"/>
      <c r="W91" s="59"/>
      <c r="X91" s="59"/>
      <c r="Y91" s="59"/>
      <c r="Z91" s="59"/>
      <c r="AA91" s="59"/>
      <c r="AB91" s="59"/>
      <c r="AC91" s="59"/>
    </row>
    <row r="92" spans="1:29" x14ac:dyDescent="0.2">
      <c r="A92" s="125"/>
      <c r="B92" s="52"/>
      <c r="C92" s="125"/>
      <c r="D92" s="118"/>
      <c r="E92" s="7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59"/>
      <c r="V92" s="59"/>
      <c r="W92" s="59"/>
      <c r="X92" s="59"/>
      <c r="Y92" s="59"/>
      <c r="Z92" s="59"/>
      <c r="AA92" s="59"/>
      <c r="AB92" s="59"/>
      <c r="AC92" s="59"/>
    </row>
    <row r="93" spans="1:29" x14ac:dyDescent="0.2">
      <c r="A93" s="125"/>
      <c r="B93" s="52"/>
      <c r="C93" s="125"/>
      <c r="D93" s="118"/>
      <c r="E93" s="7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59"/>
      <c r="V93" s="59"/>
      <c r="W93" s="59"/>
      <c r="X93" s="59"/>
      <c r="Y93" s="59"/>
      <c r="Z93" s="59"/>
      <c r="AA93" s="59"/>
      <c r="AB93" s="59"/>
      <c r="AC93" s="59"/>
    </row>
    <row r="94" spans="1:29" x14ac:dyDescent="0.2">
      <c r="A94" s="125"/>
      <c r="B94" s="52"/>
      <c r="C94" s="125"/>
      <c r="D94" s="118"/>
      <c r="E94" s="7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59"/>
      <c r="V94" s="59"/>
      <c r="W94" s="59"/>
      <c r="X94" s="59"/>
      <c r="Y94" s="59"/>
      <c r="Z94" s="59"/>
      <c r="AA94" s="59"/>
      <c r="AB94" s="59"/>
      <c r="AC94" s="59"/>
    </row>
    <row r="95" spans="1:29" x14ac:dyDescent="0.2">
      <c r="A95" s="125"/>
      <c r="B95" s="52"/>
      <c r="C95" s="125"/>
      <c r="D95" s="118"/>
      <c r="E95" s="7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59"/>
      <c r="V95" s="59"/>
      <c r="W95" s="59"/>
      <c r="X95" s="59"/>
      <c r="Y95" s="59"/>
      <c r="Z95" s="59"/>
      <c r="AA95" s="59"/>
      <c r="AB95" s="59"/>
      <c r="AC95" s="59"/>
    </row>
    <row r="96" spans="1:29" x14ac:dyDescent="0.2">
      <c r="A96" s="125"/>
      <c r="B96" s="52"/>
      <c r="C96" s="125"/>
      <c r="D96" s="118"/>
      <c r="E96" s="7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59"/>
      <c r="V96" s="59"/>
      <c r="W96" s="59"/>
      <c r="X96" s="59"/>
      <c r="Y96" s="59"/>
      <c r="Z96" s="59"/>
      <c r="AA96" s="59"/>
      <c r="AB96" s="59"/>
      <c r="AC96" s="59"/>
    </row>
    <row r="97" spans="1:29" x14ac:dyDescent="0.2">
      <c r="A97" s="125"/>
      <c r="B97" s="52"/>
      <c r="C97" s="125"/>
      <c r="D97" s="118"/>
      <c r="E97" s="7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59"/>
      <c r="V97" s="59"/>
      <c r="W97" s="59"/>
      <c r="X97" s="59"/>
      <c r="Y97" s="59"/>
      <c r="Z97" s="59"/>
      <c r="AA97" s="59"/>
      <c r="AB97" s="59"/>
      <c r="AC97" s="59"/>
    </row>
    <row r="98" spans="1:29" x14ac:dyDescent="0.2">
      <c r="A98" s="125"/>
      <c r="B98" s="52"/>
      <c r="C98" s="125"/>
      <c r="D98" s="118"/>
      <c r="E98" s="7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59"/>
      <c r="V98" s="59"/>
      <c r="W98" s="59"/>
      <c r="X98" s="59"/>
      <c r="Y98" s="59"/>
      <c r="Z98" s="59"/>
      <c r="AA98" s="59"/>
      <c r="AB98" s="59"/>
      <c r="AC98" s="59"/>
    </row>
    <row r="99" spans="1:29" x14ac:dyDescent="0.2">
      <c r="A99" s="125"/>
      <c r="B99" s="52"/>
      <c r="C99" s="125"/>
      <c r="D99" s="118"/>
      <c r="E99" s="7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59"/>
      <c r="V99" s="59"/>
      <c r="W99" s="59"/>
      <c r="X99" s="59"/>
      <c r="Y99" s="59"/>
      <c r="Z99" s="59"/>
      <c r="AA99" s="59"/>
      <c r="AB99" s="59"/>
      <c r="AC99" s="59"/>
    </row>
    <row r="100" spans="1:29" x14ac:dyDescent="0.2">
      <c r="A100" s="125"/>
      <c r="B100" s="52"/>
      <c r="C100" s="125"/>
      <c r="D100" s="118"/>
      <c r="E100" s="7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59"/>
      <c r="V100" s="59"/>
      <c r="W100" s="59"/>
      <c r="X100" s="59"/>
      <c r="Y100" s="59"/>
      <c r="Z100" s="59"/>
      <c r="AA100" s="59"/>
      <c r="AB100" s="59"/>
      <c r="AC100" s="59"/>
    </row>
    <row r="101" spans="1:29" x14ac:dyDescent="0.2">
      <c r="A101" s="89"/>
      <c r="B101" s="52"/>
      <c r="C101" s="125"/>
      <c r="D101" s="118"/>
      <c r="E101" s="7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59"/>
      <c r="V101" s="59"/>
      <c r="W101" s="59"/>
      <c r="X101" s="59"/>
      <c r="Y101" s="59"/>
      <c r="Z101" s="59"/>
      <c r="AA101" s="59"/>
      <c r="AB101" s="59"/>
      <c r="AC101" s="59"/>
    </row>
    <row r="102" spans="1:29" x14ac:dyDescent="0.2">
      <c r="A102" s="89"/>
      <c r="B102" s="52"/>
      <c r="C102" s="89"/>
      <c r="D102" s="118"/>
      <c r="E102" s="7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59"/>
      <c r="V102" s="59"/>
      <c r="W102" s="59"/>
      <c r="X102" s="59"/>
      <c r="Y102" s="59"/>
      <c r="Z102" s="59"/>
      <c r="AA102" s="59"/>
      <c r="AB102" s="59"/>
      <c r="AC102" s="59"/>
    </row>
    <row r="103" spans="1:29" x14ac:dyDescent="0.2">
      <c r="A103" s="89"/>
      <c r="B103" s="52"/>
      <c r="C103" s="89"/>
      <c r="D103" s="118"/>
      <c r="E103" s="7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59"/>
      <c r="V103" s="59"/>
      <c r="W103" s="59"/>
      <c r="X103" s="59"/>
      <c r="Y103" s="59"/>
      <c r="Z103" s="59"/>
      <c r="AA103" s="59"/>
      <c r="AB103" s="59"/>
      <c r="AC103" s="59"/>
    </row>
    <row r="104" spans="1:29" x14ac:dyDescent="0.2">
      <c r="A104" s="89"/>
      <c r="B104" s="52"/>
      <c r="C104" s="89"/>
      <c r="D104" s="118"/>
      <c r="E104" s="7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59"/>
      <c r="V104" s="59"/>
      <c r="W104" s="59"/>
      <c r="X104" s="59"/>
      <c r="Y104" s="59"/>
      <c r="Z104" s="59"/>
      <c r="AA104" s="59"/>
      <c r="AB104" s="59"/>
      <c r="AC104" s="59"/>
    </row>
    <row r="105" spans="1:29" x14ac:dyDescent="0.2">
      <c r="A105" s="89"/>
      <c r="B105" s="52"/>
      <c r="C105" s="89"/>
      <c r="D105" s="125"/>
      <c r="E105" s="7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59"/>
      <c r="V105" s="59"/>
      <c r="W105" s="59"/>
      <c r="X105" s="59"/>
      <c r="Y105" s="59"/>
      <c r="Z105" s="59"/>
      <c r="AA105" s="59"/>
      <c r="AB105" s="59"/>
      <c r="AC105" s="59"/>
    </row>
    <row r="106" spans="1:29" x14ac:dyDescent="0.2">
      <c r="A106" s="89"/>
      <c r="B106" s="52"/>
      <c r="C106" s="89"/>
      <c r="D106" s="125"/>
      <c r="E106" s="7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59"/>
      <c r="V106" s="59"/>
      <c r="W106" s="59"/>
      <c r="X106" s="59"/>
      <c r="Y106" s="59"/>
      <c r="Z106" s="59"/>
      <c r="AA106" s="59"/>
      <c r="AB106" s="59"/>
      <c r="AC106" s="59"/>
    </row>
    <row r="107" spans="1:29" x14ac:dyDescent="0.2">
      <c r="A107" s="89"/>
      <c r="B107" s="52"/>
      <c r="C107" s="89"/>
      <c r="D107" s="125"/>
      <c r="E107" s="7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59"/>
      <c r="V107" s="59"/>
      <c r="W107" s="59"/>
      <c r="X107" s="59"/>
      <c r="Y107" s="59"/>
      <c r="Z107" s="59"/>
      <c r="AA107" s="59"/>
      <c r="AB107" s="59"/>
      <c r="AC107" s="59"/>
    </row>
    <row r="108" spans="1:29" x14ac:dyDescent="0.2">
      <c r="A108" s="89"/>
      <c r="B108" s="52"/>
      <c r="C108" s="89"/>
      <c r="D108" s="125"/>
      <c r="E108" s="7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59"/>
      <c r="V108" s="59"/>
      <c r="W108" s="59"/>
      <c r="X108" s="59"/>
      <c r="Y108" s="59"/>
      <c r="Z108" s="59"/>
      <c r="AA108" s="59"/>
      <c r="AB108" s="59"/>
      <c r="AC108" s="59"/>
    </row>
    <row r="109" spans="1:29" x14ac:dyDescent="0.2">
      <c r="A109" s="89"/>
      <c r="B109" s="54"/>
      <c r="C109" s="89"/>
      <c r="D109" s="125"/>
      <c r="E109" s="7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59"/>
      <c r="V109" s="59"/>
      <c r="W109" s="59"/>
      <c r="X109" s="59"/>
      <c r="Y109" s="59"/>
      <c r="Z109" s="59"/>
      <c r="AA109" s="59"/>
      <c r="AB109" s="59"/>
      <c r="AC109" s="59"/>
    </row>
    <row r="110" spans="1:29" x14ac:dyDescent="0.2">
      <c r="A110" s="89"/>
      <c r="B110" s="54"/>
      <c r="C110" s="89"/>
      <c r="D110" s="125"/>
      <c r="E110" s="7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59"/>
      <c r="V110" s="59"/>
      <c r="W110" s="59"/>
      <c r="X110" s="59"/>
      <c r="Y110" s="59"/>
      <c r="Z110" s="59"/>
      <c r="AA110" s="59"/>
      <c r="AB110" s="59"/>
      <c r="AC110" s="59"/>
    </row>
    <row r="111" spans="1:29" x14ac:dyDescent="0.2">
      <c r="A111" s="89"/>
      <c r="B111" s="54"/>
      <c r="C111" s="89"/>
      <c r="D111" s="125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59"/>
      <c r="V111" s="59"/>
      <c r="W111" s="59"/>
      <c r="X111" s="59"/>
      <c r="Y111" s="59"/>
      <c r="Z111" s="59"/>
      <c r="AA111" s="59"/>
      <c r="AB111" s="59"/>
      <c r="AC111" s="59"/>
    </row>
    <row r="112" spans="1:29" x14ac:dyDescent="0.2">
      <c r="A112" s="89"/>
      <c r="B112" s="54"/>
      <c r="C112" s="89"/>
      <c r="D112" s="125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59"/>
      <c r="V112" s="59"/>
      <c r="W112" s="59"/>
      <c r="X112" s="59"/>
      <c r="Y112" s="59"/>
      <c r="Z112" s="59"/>
      <c r="AA112" s="59"/>
      <c r="AB112" s="59"/>
      <c r="AC112" s="59"/>
    </row>
    <row r="113" spans="1:29" x14ac:dyDescent="0.2">
      <c r="A113" s="89"/>
      <c r="B113" s="54"/>
      <c r="C113" s="89"/>
      <c r="D113" s="125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59"/>
      <c r="V113" s="59"/>
      <c r="W113" s="59"/>
      <c r="X113" s="59"/>
      <c r="Y113" s="59"/>
      <c r="Z113" s="59"/>
      <c r="AA113" s="59"/>
      <c r="AB113" s="59"/>
      <c r="AC113" s="59"/>
    </row>
    <row r="114" spans="1:29" x14ac:dyDescent="0.2">
      <c r="A114" s="89"/>
      <c r="B114" s="54"/>
      <c r="C114" s="89"/>
      <c r="D114" s="125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59"/>
      <c r="V114" s="59"/>
      <c r="W114" s="59"/>
      <c r="X114" s="59"/>
      <c r="Y114" s="59"/>
      <c r="Z114" s="59"/>
      <c r="AA114" s="59"/>
      <c r="AB114" s="59"/>
      <c r="AC114" s="59"/>
    </row>
    <row r="115" spans="1:29" x14ac:dyDescent="0.2">
      <c r="A115" s="89"/>
      <c r="B115" s="54"/>
      <c r="C115" s="89"/>
      <c r="D115" s="125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59"/>
      <c r="V115" s="59"/>
      <c r="W115" s="59"/>
      <c r="X115" s="59"/>
      <c r="Y115" s="59"/>
      <c r="Z115" s="59"/>
      <c r="AA115" s="59"/>
      <c r="AB115" s="59"/>
      <c r="AC115" s="59"/>
    </row>
    <row r="116" spans="1:29" x14ac:dyDescent="0.2">
      <c r="A116" s="89"/>
      <c r="B116" s="54"/>
      <c r="C116" s="89"/>
      <c r="D116" s="125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59"/>
      <c r="V116" s="59"/>
      <c r="W116" s="59"/>
      <c r="X116" s="59"/>
      <c r="Y116" s="59"/>
      <c r="Z116" s="59"/>
      <c r="AA116" s="59"/>
      <c r="AB116" s="59"/>
      <c r="AC116" s="59"/>
    </row>
    <row r="117" spans="1:29" x14ac:dyDescent="0.2">
      <c r="A117" s="89"/>
      <c r="B117" s="54"/>
      <c r="C117" s="89"/>
      <c r="D117" s="89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59"/>
      <c r="V117" s="59"/>
      <c r="W117" s="59"/>
      <c r="X117" s="59"/>
      <c r="Y117" s="59"/>
      <c r="Z117" s="59"/>
      <c r="AA117" s="59"/>
      <c r="AB117" s="59"/>
      <c r="AC117" s="59"/>
    </row>
    <row r="118" spans="1:29" x14ac:dyDescent="0.2">
      <c r="A118" s="89"/>
      <c r="B118" s="54"/>
      <c r="C118" s="89"/>
      <c r="D118" s="89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59"/>
      <c r="V118" s="59"/>
      <c r="W118" s="59"/>
      <c r="X118" s="59"/>
      <c r="Y118" s="59"/>
      <c r="Z118" s="59"/>
      <c r="AA118" s="59"/>
      <c r="AB118" s="59"/>
      <c r="AC118" s="59"/>
    </row>
    <row r="119" spans="1:29" x14ac:dyDescent="0.2">
      <c r="A119" s="89"/>
      <c r="B119" s="54"/>
      <c r="C119" s="89"/>
      <c r="D119" s="89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59"/>
      <c r="V119" s="59"/>
      <c r="W119" s="59"/>
      <c r="X119" s="59"/>
      <c r="Y119" s="59"/>
      <c r="Z119" s="59"/>
      <c r="AA119" s="59"/>
      <c r="AB119" s="59"/>
      <c r="AC119" s="59"/>
    </row>
    <row r="120" spans="1:29" x14ac:dyDescent="0.2">
      <c r="A120" s="89"/>
      <c r="B120" s="54"/>
      <c r="C120" s="89"/>
      <c r="D120" s="89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59"/>
      <c r="V120" s="59"/>
      <c r="W120" s="59"/>
      <c r="X120" s="59"/>
      <c r="Y120" s="59"/>
      <c r="Z120" s="59"/>
      <c r="AA120" s="59"/>
      <c r="AB120" s="59"/>
      <c r="AC120" s="59"/>
    </row>
    <row r="121" spans="1:29" x14ac:dyDescent="0.2">
      <c r="A121" s="89"/>
      <c r="B121" s="54"/>
      <c r="C121" s="89"/>
      <c r="D121" s="89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59"/>
      <c r="V121" s="59"/>
      <c r="W121" s="59"/>
      <c r="X121" s="59"/>
      <c r="Y121" s="59"/>
      <c r="Z121" s="59"/>
      <c r="AA121" s="59"/>
      <c r="AB121" s="59"/>
      <c r="AC121" s="59"/>
    </row>
    <row r="122" spans="1:29" x14ac:dyDescent="0.2">
      <c r="A122" s="89"/>
      <c r="B122" s="54"/>
      <c r="C122" s="89"/>
      <c r="D122" s="89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59"/>
      <c r="V122" s="59"/>
      <c r="W122" s="59"/>
      <c r="X122" s="59"/>
      <c r="Y122" s="59"/>
      <c r="Z122" s="59"/>
      <c r="AA122" s="59"/>
      <c r="AB122" s="59"/>
      <c r="AC122" s="59"/>
    </row>
    <row r="123" spans="1:29" x14ac:dyDescent="0.2">
      <c r="A123" s="89"/>
      <c r="B123" s="54"/>
      <c r="C123" s="89"/>
      <c r="D123" s="89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59"/>
      <c r="V123" s="59"/>
      <c r="W123" s="59"/>
      <c r="X123" s="59"/>
      <c r="Y123" s="59"/>
      <c r="Z123" s="59"/>
      <c r="AA123" s="59"/>
      <c r="AB123" s="59"/>
      <c r="AC123" s="59"/>
    </row>
    <row r="124" spans="1:29" x14ac:dyDescent="0.2">
      <c r="A124" s="89"/>
      <c r="B124" s="54"/>
      <c r="C124" s="89"/>
      <c r="D124" s="89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59"/>
      <c r="V124" s="59"/>
      <c r="W124" s="59"/>
      <c r="X124" s="59"/>
      <c r="Y124" s="59"/>
      <c r="Z124" s="59"/>
      <c r="AA124" s="59"/>
      <c r="AB124" s="59"/>
      <c r="AC124" s="59"/>
    </row>
    <row r="125" spans="1:29" x14ac:dyDescent="0.2">
      <c r="A125" s="89"/>
      <c r="B125" s="54"/>
      <c r="C125" s="89"/>
      <c r="D125" s="89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59"/>
      <c r="V125" s="59"/>
      <c r="W125" s="59"/>
      <c r="X125" s="59"/>
      <c r="Y125" s="59"/>
      <c r="Z125" s="59"/>
      <c r="AA125" s="59"/>
      <c r="AB125" s="59"/>
      <c r="AC125" s="59"/>
    </row>
    <row r="126" spans="1:29" x14ac:dyDescent="0.2">
      <c r="A126" s="89"/>
      <c r="B126" s="54"/>
      <c r="C126" s="89"/>
      <c r="D126" s="89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59"/>
      <c r="V126" s="59"/>
      <c r="W126" s="59"/>
      <c r="X126" s="59"/>
      <c r="Y126" s="59"/>
      <c r="Z126" s="59"/>
      <c r="AA126" s="59"/>
      <c r="AB126" s="59"/>
      <c r="AC126" s="59"/>
    </row>
    <row r="127" spans="1:29" x14ac:dyDescent="0.2">
      <c r="A127" s="89"/>
      <c r="B127" s="54"/>
      <c r="C127" s="89"/>
      <c r="D127" s="89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59"/>
      <c r="V127" s="59"/>
      <c r="W127" s="59"/>
      <c r="X127" s="59"/>
      <c r="Y127" s="59"/>
      <c r="Z127" s="59"/>
      <c r="AA127" s="59"/>
      <c r="AB127" s="59"/>
      <c r="AC127" s="59"/>
    </row>
    <row r="128" spans="1:29" x14ac:dyDescent="0.2">
      <c r="A128" s="89"/>
      <c r="B128" s="54"/>
      <c r="C128" s="89"/>
      <c r="D128" s="89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59"/>
      <c r="V128" s="59"/>
      <c r="W128" s="59"/>
      <c r="X128" s="59"/>
      <c r="Y128" s="59"/>
      <c r="Z128" s="59"/>
      <c r="AA128" s="59"/>
      <c r="AB128" s="59"/>
      <c r="AC128" s="59"/>
    </row>
    <row r="129" spans="1:29" x14ac:dyDescent="0.2">
      <c r="A129" s="89"/>
      <c r="B129" s="54"/>
      <c r="C129" s="89"/>
      <c r="D129" s="89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59"/>
      <c r="V129" s="59"/>
      <c r="W129" s="59"/>
      <c r="X129" s="59"/>
      <c r="Y129" s="59"/>
      <c r="Z129" s="59"/>
      <c r="AA129" s="59"/>
      <c r="AB129" s="59"/>
      <c r="AC129" s="59"/>
    </row>
    <row r="130" spans="1:29" x14ac:dyDescent="0.2">
      <c r="A130" s="89"/>
      <c r="B130" s="54"/>
      <c r="C130" s="89"/>
      <c r="D130" s="89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59"/>
      <c r="V130" s="59"/>
      <c r="W130" s="59"/>
      <c r="X130" s="59"/>
      <c r="Y130" s="59"/>
      <c r="Z130" s="59"/>
      <c r="AA130" s="59"/>
      <c r="AB130" s="59"/>
      <c r="AC130" s="59"/>
    </row>
    <row r="131" spans="1:29" x14ac:dyDescent="0.2">
      <c r="A131" s="89"/>
      <c r="B131" s="54"/>
      <c r="C131" s="89"/>
      <c r="D131" s="89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59"/>
      <c r="V131" s="59"/>
      <c r="W131" s="59"/>
      <c r="X131" s="59"/>
      <c r="Y131" s="59"/>
      <c r="Z131" s="59"/>
      <c r="AA131" s="59"/>
      <c r="AB131" s="59"/>
      <c r="AC131" s="59"/>
    </row>
    <row r="132" spans="1:29" x14ac:dyDescent="0.2">
      <c r="A132" s="89"/>
      <c r="B132" s="54"/>
      <c r="C132" s="89"/>
      <c r="D132" s="89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59"/>
      <c r="V132" s="59"/>
      <c r="W132" s="59"/>
      <c r="X132" s="59"/>
      <c r="Y132" s="59"/>
      <c r="Z132" s="59"/>
      <c r="AA132" s="59"/>
      <c r="AB132" s="59"/>
      <c r="AC132" s="59"/>
    </row>
    <row r="133" spans="1:29" x14ac:dyDescent="0.2">
      <c r="A133" s="89"/>
      <c r="B133" s="54"/>
      <c r="C133" s="89"/>
      <c r="D133" s="89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59"/>
      <c r="V133" s="59"/>
      <c r="W133" s="59"/>
      <c r="X133" s="59"/>
      <c r="Y133" s="59"/>
      <c r="Z133" s="59"/>
      <c r="AA133" s="59"/>
      <c r="AB133" s="59"/>
      <c r="AC133" s="59"/>
    </row>
    <row r="134" spans="1:29" x14ac:dyDescent="0.2">
      <c r="A134" s="89"/>
      <c r="B134" s="54"/>
      <c r="C134" s="89"/>
      <c r="D134" s="89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59"/>
      <c r="V134" s="59"/>
      <c r="W134" s="59"/>
      <c r="X134" s="59"/>
      <c r="Y134" s="59"/>
      <c r="Z134" s="59"/>
      <c r="AA134" s="59"/>
      <c r="AB134" s="59"/>
      <c r="AC134" s="59"/>
    </row>
    <row r="135" spans="1:29" x14ac:dyDescent="0.2">
      <c r="A135" s="89"/>
      <c r="B135" s="54"/>
      <c r="C135" s="89"/>
      <c r="D135" s="89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59"/>
      <c r="V135" s="59"/>
      <c r="W135" s="59"/>
      <c r="X135" s="59"/>
      <c r="Y135" s="59"/>
      <c r="Z135" s="59"/>
      <c r="AA135" s="59"/>
      <c r="AB135" s="59"/>
      <c r="AC135" s="59"/>
    </row>
    <row r="136" spans="1:29" x14ac:dyDescent="0.2">
      <c r="A136" s="89"/>
      <c r="B136" s="54"/>
      <c r="C136" s="89"/>
      <c r="D136" s="89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59"/>
      <c r="V136" s="59"/>
      <c r="W136" s="59"/>
      <c r="X136" s="59"/>
      <c r="Y136" s="59"/>
      <c r="Z136" s="59"/>
      <c r="AA136" s="59"/>
      <c r="AB136" s="59"/>
      <c r="AC136" s="59"/>
    </row>
    <row r="137" spans="1:29" x14ac:dyDescent="0.2">
      <c r="A137" s="89"/>
      <c r="B137" s="54"/>
      <c r="C137" s="89"/>
      <c r="D137" s="89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59"/>
      <c r="V137" s="59"/>
      <c r="W137" s="59"/>
      <c r="X137" s="59"/>
      <c r="Y137" s="59"/>
      <c r="Z137" s="59"/>
      <c r="AA137" s="59"/>
      <c r="AB137" s="59"/>
      <c r="AC137" s="59"/>
    </row>
    <row r="138" spans="1:29" x14ac:dyDescent="0.2">
      <c r="A138" s="89"/>
      <c r="B138" s="54"/>
      <c r="C138" s="89"/>
      <c r="D138" s="89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59"/>
      <c r="V138" s="59"/>
      <c r="W138" s="59"/>
      <c r="X138" s="59"/>
      <c r="Y138" s="59"/>
      <c r="Z138" s="59"/>
      <c r="AA138" s="59"/>
      <c r="AB138" s="59"/>
      <c r="AC138" s="59"/>
    </row>
    <row r="139" spans="1:29" x14ac:dyDescent="0.2">
      <c r="A139" s="89"/>
      <c r="B139" s="54"/>
      <c r="C139" s="89"/>
      <c r="D139" s="89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59"/>
      <c r="V139" s="59"/>
      <c r="W139" s="59"/>
      <c r="X139" s="59"/>
      <c r="Y139" s="59"/>
      <c r="Z139" s="59"/>
      <c r="AA139" s="59"/>
      <c r="AB139" s="59"/>
      <c r="AC139" s="59"/>
    </row>
    <row r="140" spans="1:29" x14ac:dyDescent="0.2">
      <c r="A140" s="89"/>
      <c r="B140" s="54"/>
      <c r="C140" s="89"/>
      <c r="D140" s="89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59"/>
      <c r="V140" s="59"/>
      <c r="W140" s="59"/>
      <c r="X140" s="59"/>
      <c r="Y140" s="59"/>
      <c r="Z140" s="59"/>
      <c r="AA140" s="59"/>
      <c r="AB140" s="59"/>
      <c r="AC140" s="59"/>
    </row>
    <row r="141" spans="1:29" x14ac:dyDescent="0.2">
      <c r="A141" s="89"/>
      <c r="B141" s="54"/>
      <c r="C141" s="89"/>
      <c r="D141" s="89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59"/>
      <c r="V141" s="59"/>
      <c r="W141" s="59"/>
      <c r="X141" s="59"/>
      <c r="Y141" s="59"/>
      <c r="Z141" s="59"/>
      <c r="AA141" s="59"/>
      <c r="AB141" s="59"/>
      <c r="AC141" s="59"/>
    </row>
    <row r="142" spans="1:29" x14ac:dyDescent="0.2">
      <c r="A142" s="89"/>
      <c r="B142" s="54"/>
      <c r="C142" s="89"/>
      <c r="D142" s="89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59"/>
      <c r="V142" s="59"/>
      <c r="W142" s="59"/>
      <c r="X142" s="59"/>
      <c r="Y142" s="59"/>
      <c r="Z142" s="59"/>
      <c r="AA142" s="59"/>
      <c r="AB142" s="59"/>
      <c r="AC142" s="59"/>
    </row>
    <row r="143" spans="1:29" x14ac:dyDescent="0.2">
      <c r="A143" s="89"/>
      <c r="B143" s="54"/>
      <c r="C143" s="89"/>
      <c r="D143" s="89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59"/>
      <c r="V143" s="59"/>
      <c r="W143" s="59"/>
      <c r="X143" s="59"/>
      <c r="Y143" s="59"/>
      <c r="Z143" s="59"/>
      <c r="AA143" s="59"/>
      <c r="AB143" s="59"/>
      <c r="AC143" s="59"/>
    </row>
    <row r="144" spans="1:29" x14ac:dyDescent="0.2">
      <c r="A144" s="89"/>
      <c r="B144" s="54"/>
      <c r="C144" s="89"/>
      <c r="D144" s="89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59"/>
      <c r="V144" s="59"/>
      <c r="W144" s="59"/>
      <c r="X144" s="59"/>
      <c r="Y144" s="59"/>
      <c r="Z144" s="59"/>
      <c r="AA144" s="59"/>
      <c r="AB144" s="59"/>
      <c r="AC144" s="59"/>
    </row>
    <row r="145" spans="1:29" x14ac:dyDescent="0.2">
      <c r="A145" s="89"/>
      <c r="B145" s="54"/>
      <c r="C145" s="89"/>
      <c r="D145" s="89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59"/>
      <c r="V145" s="59"/>
      <c r="W145" s="59"/>
      <c r="X145" s="59"/>
      <c r="Y145" s="59"/>
      <c r="Z145" s="59"/>
      <c r="AA145" s="59"/>
      <c r="AB145" s="59"/>
      <c r="AC145" s="59"/>
    </row>
    <row r="146" spans="1:29" x14ac:dyDescent="0.2">
      <c r="A146" s="89"/>
      <c r="B146" s="54"/>
      <c r="C146" s="89"/>
      <c r="D146" s="89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59"/>
      <c r="V146" s="59"/>
      <c r="W146" s="59"/>
      <c r="X146" s="59"/>
      <c r="Y146" s="59"/>
      <c r="Z146" s="59"/>
      <c r="AA146" s="59"/>
      <c r="AB146" s="59"/>
      <c r="AC146" s="59"/>
    </row>
    <row r="147" spans="1:29" x14ac:dyDescent="0.2">
      <c r="A147" s="89"/>
      <c r="B147" s="54"/>
      <c r="C147" s="89"/>
      <c r="D147" s="89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59"/>
      <c r="V147" s="59"/>
      <c r="W147" s="59"/>
      <c r="X147" s="59"/>
      <c r="Y147" s="59"/>
      <c r="Z147" s="59"/>
      <c r="AA147" s="59"/>
      <c r="AB147" s="59"/>
      <c r="AC147" s="59"/>
    </row>
    <row r="148" spans="1:29" x14ac:dyDescent="0.2">
      <c r="A148" s="89"/>
      <c r="B148" s="54"/>
      <c r="C148" s="89"/>
      <c r="D148" s="89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59"/>
      <c r="V148" s="59"/>
      <c r="W148" s="59"/>
      <c r="X148" s="59"/>
      <c r="Y148" s="59"/>
      <c r="Z148" s="59"/>
      <c r="AA148" s="59"/>
      <c r="AB148" s="59"/>
      <c r="AC148" s="59"/>
    </row>
    <row r="149" spans="1:29" x14ac:dyDescent="0.2">
      <c r="A149" s="89"/>
      <c r="B149" s="54"/>
      <c r="C149" s="89"/>
      <c r="D149" s="89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59"/>
      <c r="V149" s="59"/>
      <c r="W149" s="59"/>
      <c r="X149" s="59"/>
      <c r="Y149" s="59"/>
      <c r="Z149" s="59"/>
      <c r="AA149" s="59"/>
      <c r="AB149" s="59"/>
      <c r="AC149" s="59"/>
    </row>
    <row r="150" spans="1:29" x14ac:dyDescent="0.2">
      <c r="A150" s="89"/>
      <c r="B150" s="54"/>
      <c r="C150" s="89"/>
      <c r="D150" s="89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59"/>
      <c r="V150" s="59"/>
      <c r="W150" s="59"/>
      <c r="X150" s="59"/>
      <c r="Y150" s="59"/>
      <c r="Z150" s="59"/>
      <c r="AA150" s="59"/>
      <c r="AB150" s="59"/>
      <c r="AC150" s="59"/>
    </row>
    <row r="151" spans="1:29" x14ac:dyDescent="0.2">
      <c r="A151" s="89"/>
      <c r="B151" s="54"/>
      <c r="C151" s="89"/>
      <c r="D151" s="89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59"/>
      <c r="V151" s="59"/>
      <c r="W151" s="59"/>
      <c r="X151" s="59"/>
      <c r="Y151" s="59"/>
      <c r="Z151" s="59"/>
      <c r="AA151" s="59"/>
      <c r="AB151" s="59"/>
      <c r="AC151" s="59"/>
    </row>
    <row r="152" spans="1:29" x14ac:dyDescent="0.2">
      <c r="A152" s="89"/>
      <c r="B152" s="54"/>
      <c r="C152" s="89"/>
      <c r="D152" s="89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59"/>
      <c r="V152" s="59"/>
      <c r="W152" s="59"/>
      <c r="X152" s="59"/>
      <c r="Y152" s="59"/>
      <c r="Z152" s="59"/>
      <c r="AA152" s="59"/>
      <c r="AB152" s="59"/>
      <c r="AC152" s="59"/>
    </row>
    <row r="153" spans="1:29" x14ac:dyDescent="0.2">
      <c r="A153" s="89"/>
      <c r="B153" s="54"/>
      <c r="C153" s="89"/>
      <c r="D153" s="89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59"/>
      <c r="V153" s="59"/>
      <c r="W153" s="59"/>
      <c r="X153" s="59"/>
      <c r="Y153" s="59"/>
      <c r="Z153" s="59"/>
      <c r="AA153" s="59"/>
      <c r="AB153" s="59"/>
      <c r="AC153" s="59"/>
    </row>
    <row r="154" spans="1:29" x14ac:dyDescent="0.2">
      <c r="A154" s="89"/>
      <c r="B154" s="54"/>
      <c r="C154" s="89"/>
      <c r="D154" s="89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59"/>
      <c r="V154" s="59"/>
      <c r="W154" s="59"/>
      <c r="X154" s="59"/>
      <c r="Y154" s="59"/>
      <c r="Z154" s="59"/>
      <c r="AA154" s="59"/>
      <c r="AB154" s="59"/>
      <c r="AC154" s="59"/>
    </row>
    <row r="155" spans="1:29" x14ac:dyDescent="0.2">
      <c r="A155" s="89"/>
      <c r="B155" s="54"/>
      <c r="C155" s="89"/>
      <c r="D155" s="89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59"/>
      <c r="V155" s="59"/>
      <c r="W155" s="59"/>
      <c r="X155" s="59"/>
      <c r="Y155" s="59"/>
      <c r="Z155" s="59"/>
      <c r="AA155" s="59"/>
      <c r="AB155" s="59"/>
      <c r="AC155" s="59"/>
    </row>
    <row r="156" spans="1:29" x14ac:dyDescent="0.2">
      <c r="A156" s="89"/>
      <c r="B156" s="54"/>
      <c r="C156" s="89"/>
      <c r="D156" s="89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59"/>
      <c r="V156" s="59"/>
      <c r="W156" s="59"/>
      <c r="X156" s="59"/>
      <c r="Y156" s="59"/>
      <c r="Z156" s="59"/>
      <c r="AA156" s="59"/>
      <c r="AB156" s="59"/>
      <c r="AC156" s="59"/>
    </row>
    <row r="157" spans="1:29" x14ac:dyDescent="0.2">
      <c r="A157" s="89"/>
      <c r="B157" s="54"/>
      <c r="C157" s="89"/>
      <c r="D157" s="89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59"/>
      <c r="V157" s="59"/>
      <c r="W157" s="59"/>
      <c r="X157" s="59"/>
      <c r="Y157" s="59"/>
      <c r="Z157" s="59"/>
      <c r="AA157" s="59"/>
      <c r="AB157" s="59"/>
      <c r="AC157" s="59"/>
    </row>
    <row r="158" spans="1:29" x14ac:dyDescent="0.2">
      <c r="A158" s="89"/>
      <c r="B158" s="54"/>
      <c r="C158" s="89"/>
      <c r="D158" s="89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59"/>
      <c r="V158" s="59"/>
      <c r="W158" s="59"/>
      <c r="X158" s="59"/>
      <c r="Y158" s="59"/>
      <c r="Z158" s="59"/>
      <c r="AA158" s="59"/>
      <c r="AB158" s="59"/>
      <c r="AC158" s="59"/>
    </row>
    <row r="159" spans="1:29" x14ac:dyDescent="0.2">
      <c r="A159" s="89"/>
      <c r="B159" s="54"/>
      <c r="C159" s="89"/>
      <c r="D159" s="89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59"/>
      <c r="V159" s="59"/>
      <c r="W159" s="59"/>
      <c r="X159" s="59"/>
      <c r="Y159" s="59"/>
      <c r="Z159" s="59"/>
      <c r="AA159" s="59"/>
      <c r="AB159" s="59"/>
      <c r="AC159" s="59"/>
    </row>
    <row r="160" spans="1:29" x14ac:dyDescent="0.2">
      <c r="A160" s="89"/>
      <c r="B160" s="54"/>
      <c r="C160" s="89"/>
      <c r="D160" s="89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59"/>
      <c r="V160" s="59"/>
      <c r="W160" s="59"/>
      <c r="X160" s="59"/>
      <c r="Y160" s="59"/>
      <c r="Z160" s="59"/>
      <c r="AA160" s="59"/>
      <c r="AB160" s="59"/>
      <c r="AC160" s="59"/>
    </row>
    <row r="161" spans="1:29" x14ac:dyDescent="0.2">
      <c r="A161" s="89"/>
      <c r="B161" s="54"/>
      <c r="C161" s="89"/>
      <c r="D161" s="89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59"/>
      <c r="V161" s="59"/>
      <c r="W161" s="59"/>
      <c r="X161" s="59"/>
      <c r="Y161" s="59"/>
      <c r="Z161" s="59"/>
      <c r="AA161" s="59"/>
      <c r="AB161" s="59"/>
      <c r="AC161" s="59"/>
    </row>
    <row r="162" spans="1:29" x14ac:dyDescent="0.2">
      <c r="A162" s="89"/>
      <c r="B162" s="54"/>
      <c r="C162" s="89"/>
      <c r="D162" s="89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59"/>
      <c r="V162" s="59"/>
      <c r="W162" s="59"/>
      <c r="X162" s="59"/>
      <c r="Y162" s="59"/>
      <c r="Z162" s="59"/>
      <c r="AA162" s="59"/>
      <c r="AB162" s="59"/>
      <c r="AC162" s="59"/>
    </row>
    <row r="163" spans="1:29" x14ac:dyDescent="0.2">
      <c r="A163" s="89"/>
      <c r="B163" s="54"/>
      <c r="C163" s="89"/>
      <c r="D163" s="89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59"/>
      <c r="V163" s="59"/>
      <c r="W163" s="59"/>
      <c r="X163" s="59"/>
      <c r="Y163" s="59"/>
      <c r="Z163" s="59"/>
      <c r="AA163" s="59"/>
      <c r="AB163" s="59"/>
      <c r="AC163" s="59"/>
    </row>
    <row r="164" spans="1:29" x14ac:dyDescent="0.2">
      <c r="A164" s="89"/>
      <c r="B164" s="54"/>
      <c r="C164" s="89"/>
      <c r="D164" s="89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59"/>
      <c r="V164" s="59"/>
      <c r="W164" s="59"/>
      <c r="X164" s="59"/>
      <c r="Y164" s="59"/>
      <c r="Z164" s="59"/>
      <c r="AA164" s="59"/>
      <c r="AB164" s="59"/>
      <c r="AC164" s="59"/>
    </row>
    <row r="165" spans="1:29" x14ac:dyDescent="0.2">
      <c r="A165" s="89"/>
      <c r="B165" s="54"/>
      <c r="C165" s="89"/>
      <c r="D165" s="89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59"/>
      <c r="V165" s="59"/>
      <c r="W165" s="59"/>
      <c r="X165" s="59"/>
      <c r="Y165" s="59"/>
      <c r="Z165" s="59"/>
      <c r="AA165" s="59"/>
      <c r="AB165" s="59"/>
      <c r="AC165" s="59"/>
    </row>
    <row r="166" spans="1:29" x14ac:dyDescent="0.2">
      <c r="A166" s="89"/>
      <c r="B166" s="54"/>
      <c r="C166" s="89"/>
      <c r="D166" s="89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59"/>
      <c r="V166" s="59"/>
      <c r="W166" s="59"/>
      <c r="X166" s="59"/>
      <c r="Y166" s="59"/>
      <c r="Z166" s="59"/>
      <c r="AA166" s="59"/>
      <c r="AB166" s="59"/>
      <c r="AC166" s="59"/>
    </row>
    <row r="167" spans="1:29" x14ac:dyDescent="0.2">
      <c r="A167" s="89"/>
      <c r="B167" s="54"/>
      <c r="C167" s="89"/>
      <c r="D167" s="89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59"/>
      <c r="V167" s="59"/>
      <c r="W167" s="59"/>
      <c r="X167" s="59"/>
      <c r="Y167" s="59"/>
      <c r="Z167" s="59"/>
      <c r="AA167" s="59"/>
      <c r="AB167" s="59"/>
      <c r="AC167" s="59"/>
    </row>
    <row r="168" spans="1:29" x14ac:dyDescent="0.2">
      <c r="A168" s="89"/>
      <c r="B168" s="54"/>
      <c r="C168" s="89"/>
      <c r="D168" s="89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59"/>
      <c r="V168" s="59"/>
      <c r="W168" s="59"/>
      <c r="X168" s="59"/>
      <c r="Y168" s="59"/>
      <c r="Z168" s="59"/>
      <c r="AA168" s="59"/>
      <c r="AB168" s="59"/>
      <c r="AC168" s="59"/>
    </row>
    <row r="169" spans="1:29" x14ac:dyDescent="0.2">
      <c r="A169" s="89"/>
      <c r="B169" s="54"/>
      <c r="C169" s="89"/>
      <c r="D169" s="89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59"/>
      <c r="V169" s="59"/>
      <c r="W169" s="59"/>
      <c r="X169" s="59"/>
      <c r="Y169" s="59"/>
      <c r="Z169" s="59"/>
      <c r="AA169" s="59"/>
      <c r="AB169" s="59"/>
      <c r="AC169" s="59"/>
    </row>
    <row r="170" spans="1:29" x14ac:dyDescent="0.2">
      <c r="A170" s="89"/>
      <c r="B170" s="54"/>
      <c r="C170" s="89"/>
      <c r="D170" s="89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59"/>
      <c r="V170" s="59"/>
      <c r="W170" s="59"/>
      <c r="X170" s="59"/>
      <c r="Y170" s="59"/>
      <c r="Z170" s="59"/>
      <c r="AA170" s="59"/>
      <c r="AB170" s="59"/>
      <c r="AC170" s="59"/>
    </row>
    <row r="171" spans="1:29" x14ac:dyDescent="0.2">
      <c r="A171" s="89"/>
      <c r="B171" s="54"/>
      <c r="C171" s="89"/>
      <c r="D171" s="89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59"/>
      <c r="V171" s="59"/>
      <c r="W171" s="59"/>
      <c r="X171" s="59"/>
      <c r="Y171" s="59"/>
      <c r="Z171" s="59"/>
      <c r="AA171" s="59"/>
      <c r="AB171" s="59"/>
      <c r="AC171" s="59"/>
    </row>
    <row r="172" spans="1:29" x14ac:dyDescent="0.2">
      <c r="A172" s="89"/>
      <c r="B172" s="54"/>
      <c r="C172" s="89"/>
      <c r="D172" s="89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59"/>
      <c r="V172" s="59"/>
      <c r="W172" s="59"/>
      <c r="X172" s="59"/>
      <c r="Y172" s="59"/>
      <c r="Z172" s="59"/>
      <c r="AA172" s="59"/>
      <c r="AB172" s="59"/>
      <c r="AC172" s="59"/>
    </row>
    <row r="173" spans="1:29" x14ac:dyDescent="0.2">
      <c r="A173" s="89"/>
      <c r="B173" s="54"/>
      <c r="C173" s="89"/>
      <c r="D173" s="89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59"/>
      <c r="V173" s="59"/>
      <c r="W173" s="59"/>
      <c r="X173" s="59"/>
      <c r="Y173" s="59"/>
      <c r="Z173" s="59"/>
      <c r="AA173" s="59"/>
      <c r="AB173" s="59"/>
      <c r="AC173" s="59"/>
    </row>
    <row r="174" spans="1:29" x14ac:dyDescent="0.2">
      <c r="A174" s="89"/>
      <c r="B174" s="54"/>
      <c r="C174" s="89"/>
      <c r="D174" s="89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59"/>
      <c r="V174" s="59"/>
      <c r="W174" s="59"/>
      <c r="X174" s="59"/>
      <c r="Y174" s="59"/>
      <c r="Z174" s="59"/>
      <c r="AA174" s="59"/>
      <c r="AB174" s="59"/>
      <c r="AC174" s="59"/>
    </row>
    <row r="175" spans="1:29" x14ac:dyDescent="0.2">
      <c r="A175" s="89"/>
      <c r="B175" s="54"/>
      <c r="C175" s="89"/>
      <c r="D175" s="89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59"/>
      <c r="V175" s="59"/>
      <c r="W175" s="59"/>
      <c r="X175" s="59"/>
      <c r="Y175" s="59"/>
      <c r="Z175" s="59"/>
      <c r="AA175" s="59"/>
      <c r="AB175" s="59"/>
      <c r="AC175" s="59"/>
    </row>
    <row r="176" spans="1:29" x14ac:dyDescent="0.2">
      <c r="A176" s="89"/>
      <c r="B176" s="54"/>
      <c r="C176" s="89"/>
      <c r="D176" s="89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59"/>
      <c r="V176" s="59"/>
      <c r="W176" s="59"/>
      <c r="X176" s="59"/>
      <c r="Y176" s="59"/>
      <c r="Z176" s="59"/>
      <c r="AA176" s="59"/>
      <c r="AB176" s="59"/>
      <c r="AC176" s="59"/>
    </row>
    <row r="177" spans="1:29" x14ac:dyDescent="0.2">
      <c r="A177" s="89"/>
      <c r="B177" s="54"/>
      <c r="C177" s="89"/>
      <c r="D177" s="89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59"/>
      <c r="V177" s="59"/>
      <c r="W177" s="59"/>
      <c r="X177" s="59"/>
      <c r="Y177" s="59"/>
      <c r="Z177" s="59"/>
      <c r="AA177" s="59"/>
      <c r="AB177" s="59"/>
      <c r="AC177" s="59"/>
    </row>
    <row r="178" spans="1:29" x14ac:dyDescent="0.2">
      <c r="A178" s="89"/>
      <c r="B178" s="54"/>
      <c r="C178" s="89"/>
      <c r="D178" s="89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59"/>
      <c r="V178" s="59"/>
      <c r="W178" s="59"/>
      <c r="X178" s="59"/>
      <c r="Y178" s="59"/>
      <c r="Z178" s="59"/>
      <c r="AA178" s="59"/>
      <c r="AB178" s="59"/>
      <c r="AC178" s="59"/>
    </row>
    <row r="179" spans="1:29" x14ac:dyDescent="0.2">
      <c r="A179" s="89"/>
      <c r="B179" s="54"/>
      <c r="C179" s="89"/>
      <c r="D179" s="89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59"/>
      <c r="V179" s="59"/>
      <c r="W179" s="59"/>
      <c r="X179" s="59"/>
      <c r="Y179" s="59"/>
      <c r="Z179" s="59"/>
      <c r="AA179" s="59"/>
      <c r="AB179" s="59"/>
      <c r="AC179" s="59"/>
    </row>
    <row r="180" spans="1:29" x14ac:dyDescent="0.2">
      <c r="A180" s="89"/>
      <c r="B180" s="54"/>
      <c r="C180" s="89"/>
      <c r="D180" s="89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59"/>
      <c r="V180" s="59"/>
      <c r="W180" s="59"/>
      <c r="X180" s="59"/>
      <c r="Y180" s="59"/>
      <c r="Z180" s="59"/>
      <c r="AA180" s="59"/>
      <c r="AB180" s="59"/>
      <c r="AC180" s="59"/>
    </row>
    <row r="181" spans="1:29" x14ac:dyDescent="0.2">
      <c r="A181" s="89"/>
      <c r="B181" s="54"/>
      <c r="C181" s="89"/>
      <c r="D181" s="89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59"/>
      <c r="V181" s="59"/>
      <c r="W181" s="59"/>
      <c r="X181" s="59"/>
      <c r="Y181" s="59"/>
      <c r="Z181" s="59"/>
      <c r="AA181" s="59"/>
      <c r="AB181" s="59"/>
      <c r="AC181" s="59"/>
    </row>
    <row r="182" spans="1:29" x14ac:dyDescent="0.2">
      <c r="A182" s="89"/>
      <c r="B182" s="54"/>
      <c r="C182" s="89"/>
      <c r="D182" s="89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59"/>
      <c r="V182" s="59"/>
      <c r="W182" s="59"/>
      <c r="X182" s="59"/>
      <c r="Y182" s="59"/>
      <c r="Z182" s="59"/>
      <c r="AA182" s="59"/>
      <c r="AB182" s="59"/>
      <c r="AC182" s="59"/>
    </row>
    <row r="183" spans="1:29" x14ac:dyDescent="0.2">
      <c r="A183" s="89"/>
      <c r="B183" s="54"/>
      <c r="C183" s="89"/>
      <c r="D183" s="89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59"/>
      <c r="V183" s="59"/>
      <c r="W183" s="59"/>
      <c r="X183" s="59"/>
      <c r="Y183" s="59"/>
      <c r="Z183" s="59"/>
      <c r="AA183" s="59"/>
      <c r="AB183" s="59"/>
      <c r="AC183" s="59"/>
    </row>
    <row r="184" spans="1:29" x14ac:dyDescent="0.2">
      <c r="A184" s="89"/>
      <c r="B184" s="54"/>
      <c r="C184" s="89"/>
      <c r="D184" s="89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59"/>
      <c r="V184" s="59"/>
      <c r="W184" s="59"/>
      <c r="X184" s="59"/>
      <c r="Y184" s="59"/>
      <c r="Z184" s="59"/>
      <c r="AA184" s="59"/>
      <c r="AB184" s="59"/>
      <c r="AC184" s="59"/>
    </row>
    <row r="185" spans="1:29" x14ac:dyDescent="0.2">
      <c r="A185" s="89"/>
      <c r="B185" s="54"/>
      <c r="C185" s="89"/>
      <c r="D185" s="89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59"/>
      <c r="V185" s="59"/>
      <c r="W185" s="59"/>
      <c r="X185" s="59"/>
      <c r="Y185" s="59"/>
      <c r="Z185" s="59"/>
      <c r="AA185" s="59"/>
      <c r="AB185" s="59"/>
      <c r="AC185" s="59"/>
    </row>
    <row r="186" spans="1:29" x14ac:dyDescent="0.2">
      <c r="A186" s="89"/>
      <c r="B186" s="54"/>
      <c r="C186" s="89"/>
      <c r="D186" s="89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59"/>
      <c r="V186" s="59"/>
      <c r="W186" s="59"/>
      <c r="X186" s="59"/>
      <c r="Y186" s="59"/>
      <c r="Z186" s="59"/>
      <c r="AA186" s="59"/>
      <c r="AB186" s="59"/>
      <c r="AC186" s="59"/>
    </row>
    <row r="187" spans="1:29" x14ac:dyDescent="0.2">
      <c r="A187" s="89"/>
      <c r="B187" s="54"/>
      <c r="C187" s="89"/>
      <c r="D187" s="89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59"/>
      <c r="V187" s="59"/>
      <c r="W187" s="59"/>
      <c r="X187" s="59"/>
      <c r="Y187" s="59"/>
      <c r="Z187" s="59"/>
      <c r="AA187" s="59"/>
      <c r="AB187" s="59"/>
      <c r="AC187" s="59"/>
    </row>
    <row r="188" spans="1:29" x14ac:dyDescent="0.2">
      <c r="A188" s="89"/>
      <c r="B188" s="54"/>
      <c r="C188" s="89"/>
      <c r="D188" s="89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59"/>
      <c r="V188" s="59"/>
      <c r="W188" s="59"/>
      <c r="X188" s="59"/>
      <c r="Y188" s="59"/>
      <c r="Z188" s="59"/>
      <c r="AA188" s="59"/>
      <c r="AB188" s="59"/>
      <c r="AC188" s="59"/>
    </row>
    <row r="189" spans="1:29" x14ac:dyDescent="0.2">
      <c r="A189" s="89"/>
      <c r="B189" s="54"/>
      <c r="C189" s="89"/>
      <c r="D189" s="89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59"/>
      <c r="V189" s="59"/>
      <c r="W189" s="59"/>
      <c r="X189" s="59"/>
      <c r="Y189" s="59"/>
      <c r="Z189" s="59"/>
      <c r="AA189" s="59"/>
      <c r="AB189" s="59"/>
      <c r="AC189" s="59"/>
    </row>
    <row r="190" spans="1:29" x14ac:dyDescent="0.2">
      <c r="A190" s="89"/>
      <c r="B190" s="54"/>
      <c r="C190" s="89"/>
      <c r="D190" s="89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59"/>
      <c r="V190" s="59"/>
      <c r="W190" s="59"/>
      <c r="X190" s="59"/>
      <c r="Y190" s="59"/>
      <c r="Z190" s="59"/>
      <c r="AA190" s="59"/>
      <c r="AB190" s="59"/>
      <c r="AC190" s="59"/>
    </row>
    <row r="191" spans="1:29" x14ac:dyDescent="0.2">
      <c r="A191" s="89"/>
      <c r="B191" s="54"/>
      <c r="C191" s="89"/>
      <c r="D191" s="89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59"/>
      <c r="V191" s="59"/>
      <c r="W191" s="59"/>
      <c r="X191" s="59"/>
      <c r="Y191" s="59"/>
      <c r="Z191" s="59"/>
      <c r="AA191" s="59"/>
      <c r="AB191" s="59"/>
      <c r="AC191" s="59"/>
    </row>
    <row r="192" spans="1:29" x14ac:dyDescent="0.2">
      <c r="A192" s="89"/>
      <c r="B192" s="54"/>
      <c r="C192" s="89"/>
      <c r="D192" s="89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59"/>
      <c r="V192" s="59"/>
      <c r="W192" s="59"/>
      <c r="X192" s="59"/>
      <c r="Y192" s="59"/>
      <c r="Z192" s="59"/>
      <c r="AA192" s="59"/>
      <c r="AB192" s="59"/>
      <c r="AC192" s="59"/>
    </row>
    <row r="193" spans="1:29" x14ac:dyDescent="0.2">
      <c r="A193" s="89"/>
      <c r="B193" s="54"/>
      <c r="C193" s="89"/>
      <c r="D193" s="89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59"/>
      <c r="V193" s="59"/>
      <c r="W193" s="59"/>
      <c r="X193" s="59"/>
      <c r="Y193" s="59"/>
      <c r="Z193" s="59"/>
      <c r="AA193" s="59"/>
      <c r="AB193" s="59"/>
      <c r="AC193" s="59"/>
    </row>
    <row r="194" spans="1:29" x14ac:dyDescent="0.2">
      <c r="A194" s="89"/>
      <c r="B194" s="54"/>
      <c r="C194" s="89"/>
      <c r="D194" s="89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59"/>
      <c r="V194" s="59"/>
      <c r="W194" s="59"/>
      <c r="X194" s="59"/>
      <c r="Y194" s="59"/>
      <c r="Z194" s="59"/>
      <c r="AA194" s="59"/>
      <c r="AB194" s="59"/>
      <c r="AC194" s="59"/>
    </row>
    <row r="195" spans="1:29" x14ac:dyDescent="0.2">
      <c r="A195" s="89"/>
      <c r="B195" s="54"/>
      <c r="C195" s="89"/>
      <c r="D195" s="89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59"/>
      <c r="V195" s="59"/>
      <c r="W195" s="59"/>
      <c r="X195" s="59"/>
      <c r="Y195" s="59"/>
      <c r="Z195" s="59"/>
      <c r="AA195" s="59"/>
      <c r="AB195" s="59"/>
      <c r="AC195" s="59"/>
    </row>
    <row r="196" spans="1:29" x14ac:dyDescent="0.2">
      <c r="A196" s="89"/>
      <c r="B196" s="54"/>
      <c r="C196" s="89"/>
      <c r="D196" s="89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59"/>
      <c r="V196" s="59"/>
      <c r="W196" s="59"/>
      <c r="X196" s="59"/>
      <c r="Y196" s="59"/>
      <c r="Z196" s="59"/>
      <c r="AA196" s="59"/>
      <c r="AB196" s="59"/>
      <c r="AC196" s="59"/>
    </row>
    <row r="197" spans="1:29" x14ac:dyDescent="0.2">
      <c r="A197" s="89"/>
      <c r="B197" s="54"/>
      <c r="C197" s="89"/>
      <c r="D197" s="89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59"/>
      <c r="V197" s="59"/>
      <c r="W197" s="59"/>
      <c r="X197" s="59"/>
      <c r="Y197" s="59"/>
      <c r="Z197" s="59"/>
      <c r="AA197" s="59"/>
      <c r="AB197" s="59"/>
      <c r="AC197" s="59"/>
    </row>
    <row r="198" spans="1:29" x14ac:dyDescent="0.2">
      <c r="A198" s="89"/>
      <c r="B198" s="54"/>
      <c r="C198" s="89"/>
      <c r="D198" s="89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59"/>
      <c r="V198" s="59"/>
      <c r="W198" s="59"/>
      <c r="X198" s="59"/>
      <c r="Y198" s="59"/>
      <c r="Z198" s="59"/>
      <c r="AA198" s="59"/>
      <c r="AB198" s="59"/>
      <c r="AC198" s="59"/>
    </row>
    <row r="199" spans="1:29" x14ac:dyDescent="0.2">
      <c r="A199" s="89"/>
      <c r="B199" s="54"/>
      <c r="C199" s="89"/>
      <c r="D199" s="89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59"/>
      <c r="V199" s="59"/>
      <c r="W199" s="59"/>
      <c r="X199" s="59"/>
      <c r="Y199" s="59"/>
      <c r="Z199" s="59"/>
      <c r="AA199" s="59"/>
      <c r="AB199" s="59"/>
      <c r="AC199" s="59"/>
    </row>
    <row r="200" spans="1:29" x14ac:dyDescent="0.2">
      <c r="A200" s="89"/>
      <c r="B200" s="54"/>
      <c r="C200" s="89"/>
      <c r="D200" s="89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59"/>
      <c r="V200" s="59"/>
      <c r="W200" s="59"/>
      <c r="X200" s="59"/>
      <c r="Y200" s="59"/>
      <c r="Z200" s="59"/>
      <c r="AA200" s="59"/>
      <c r="AB200" s="59"/>
      <c r="AC200" s="59"/>
    </row>
    <row r="201" spans="1:29" x14ac:dyDescent="0.2">
      <c r="A201" s="89"/>
      <c r="B201" s="54"/>
      <c r="C201" s="89"/>
      <c r="D201" s="89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59"/>
      <c r="V201" s="59"/>
      <c r="W201" s="59"/>
      <c r="X201" s="59"/>
      <c r="Y201" s="59"/>
      <c r="Z201" s="59"/>
      <c r="AA201" s="59"/>
      <c r="AB201" s="59"/>
      <c r="AC201" s="59"/>
    </row>
    <row r="202" spans="1:29" x14ac:dyDescent="0.2">
      <c r="A202" s="89"/>
      <c r="B202" s="54"/>
      <c r="C202" s="89"/>
      <c r="D202" s="89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59"/>
      <c r="V202" s="59"/>
      <c r="W202" s="59"/>
      <c r="X202" s="59"/>
      <c r="Y202" s="59"/>
      <c r="Z202" s="59"/>
      <c r="AA202" s="59"/>
      <c r="AB202" s="59"/>
      <c r="AC202" s="59"/>
    </row>
    <row r="203" spans="1:29" x14ac:dyDescent="0.2">
      <c r="A203" s="89"/>
      <c r="B203" s="54"/>
      <c r="C203" s="89"/>
      <c r="D203" s="89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59"/>
      <c r="V203" s="59"/>
      <c r="W203" s="59"/>
      <c r="X203" s="59"/>
      <c r="Y203" s="59"/>
      <c r="Z203" s="59"/>
      <c r="AA203" s="59"/>
      <c r="AB203" s="59"/>
      <c r="AC203" s="59"/>
    </row>
    <row r="204" spans="1:29" x14ac:dyDescent="0.2">
      <c r="A204" s="89"/>
      <c r="B204" s="54"/>
      <c r="C204" s="89"/>
      <c r="D204" s="89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59"/>
      <c r="V204" s="59"/>
      <c r="W204" s="59"/>
      <c r="X204" s="59"/>
      <c r="Y204" s="59"/>
      <c r="Z204" s="59"/>
      <c r="AA204" s="59"/>
      <c r="AB204" s="59"/>
      <c r="AC204" s="59"/>
    </row>
    <row r="205" spans="1:29" x14ac:dyDescent="0.2">
      <c r="A205" s="89"/>
      <c r="B205" s="54"/>
      <c r="C205" s="89"/>
      <c r="D205" s="89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59"/>
      <c r="V205" s="59"/>
      <c r="W205" s="59"/>
      <c r="X205" s="59"/>
      <c r="Y205" s="59"/>
      <c r="Z205" s="59"/>
      <c r="AA205" s="59"/>
      <c r="AB205" s="59"/>
      <c r="AC205" s="59"/>
    </row>
    <row r="206" spans="1:29" x14ac:dyDescent="0.2">
      <c r="A206" s="89"/>
      <c r="B206" s="54"/>
      <c r="C206" s="89"/>
      <c r="D206" s="89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59"/>
      <c r="V206" s="59"/>
      <c r="W206" s="59"/>
      <c r="X206" s="59"/>
      <c r="Y206" s="59"/>
      <c r="Z206" s="59"/>
      <c r="AA206" s="59"/>
      <c r="AB206" s="59"/>
      <c r="AC206" s="59"/>
    </row>
    <row r="207" spans="1:29" x14ac:dyDescent="0.2">
      <c r="A207" s="89"/>
      <c r="B207" s="54"/>
      <c r="C207" s="89"/>
      <c r="D207" s="89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59"/>
      <c r="V207" s="59"/>
      <c r="W207" s="59"/>
      <c r="X207" s="59"/>
      <c r="Y207" s="59"/>
      <c r="Z207" s="59"/>
      <c r="AA207" s="59"/>
      <c r="AB207" s="59"/>
      <c r="AC207" s="59"/>
    </row>
    <row r="208" spans="1:29" x14ac:dyDescent="0.2">
      <c r="A208" s="89"/>
      <c r="B208" s="54"/>
      <c r="C208" s="89"/>
      <c r="D208" s="89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59"/>
      <c r="V208" s="59"/>
      <c r="W208" s="59"/>
      <c r="X208" s="59"/>
      <c r="Y208" s="59"/>
      <c r="Z208" s="59"/>
      <c r="AA208" s="59"/>
      <c r="AB208" s="59"/>
      <c r="AC208" s="59"/>
    </row>
    <row r="209" spans="1:29" x14ac:dyDescent="0.2">
      <c r="A209" s="89"/>
      <c r="B209" s="54"/>
      <c r="C209" s="89"/>
      <c r="D209" s="89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59"/>
      <c r="V209" s="59"/>
      <c r="W209" s="59"/>
      <c r="X209" s="59"/>
      <c r="Y209" s="59"/>
      <c r="Z209" s="59"/>
      <c r="AA209" s="59"/>
      <c r="AB209" s="59"/>
      <c r="AC209" s="59"/>
    </row>
    <row r="210" spans="1:29" x14ac:dyDescent="0.2">
      <c r="A210" s="89"/>
      <c r="B210" s="54"/>
      <c r="C210" s="89"/>
      <c r="D210" s="89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59"/>
      <c r="V210" s="59"/>
      <c r="W210" s="59"/>
      <c r="X210" s="59"/>
      <c r="Y210" s="59"/>
      <c r="Z210" s="59"/>
      <c r="AA210" s="59"/>
      <c r="AB210" s="59"/>
      <c r="AC210" s="59"/>
    </row>
    <row r="211" spans="1:29" x14ac:dyDescent="0.2">
      <c r="A211" s="89"/>
      <c r="B211" s="54"/>
      <c r="C211" s="89"/>
      <c r="D211" s="89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59"/>
      <c r="V211" s="59"/>
      <c r="W211" s="59"/>
      <c r="X211" s="59"/>
      <c r="Y211" s="59"/>
      <c r="Z211" s="59"/>
      <c r="AA211" s="59"/>
      <c r="AB211" s="59"/>
      <c r="AC211" s="59"/>
    </row>
    <row r="212" spans="1:29" x14ac:dyDescent="0.2">
      <c r="A212" s="89"/>
      <c r="B212" s="54"/>
      <c r="C212" s="89"/>
      <c r="D212" s="89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59"/>
      <c r="V212" s="59"/>
      <c r="W212" s="59"/>
      <c r="X212" s="59"/>
      <c r="Y212" s="59"/>
      <c r="Z212" s="59"/>
      <c r="AA212" s="59"/>
      <c r="AB212" s="59"/>
      <c r="AC212" s="59"/>
    </row>
    <row r="213" spans="1:29" x14ac:dyDescent="0.2">
      <c r="A213" s="89"/>
      <c r="B213" s="54"/>
      <c r="C213" s="89"/>
      <c r="D213" s="89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59"/>
      <c r="V213" s="59"/>
      <c r="W213" s="59"/>
      <c r="X213" s="59"/>
      <c r="Y213" s="59"/>
      <c r="Z213" s="59"/>
      <c r="AA213" s="59"/>
      <c r="AB213" s="59"/>
      <c r="AC213" s="59"/>
    </row>
    <row r="214" spans="1:29" x14ac:dyDescent="0.2">
      <c r="A214" s="89"/>
      <c r="B214" s="54"/>
      <c r="C214" s="89"/>
      <c r="D214" s="89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59"/>
      <c r="V214" s="59"/>
      <c r="W214" s="59"/>
      <c r="X214" s="59"/>
      <c r="Y214" s="59"/>
      <c r="Z214" s="59"/>
      <c r="AA214" s="59"/>
      <c r="AB214" s="59"/>
      <c r="AC214" s="59"/>
    </row>
    <row r="215" spans="1:29" x14ac:dyDescent="0.2">
      <c r="A215" s="89"/>
      <c r="B215" s="54"/>
      <c r="C215" s="89"/>
      <c r="D215" s="89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59"/>
      <c r="V215" s="59"/>
      <c r="W215" s="59"/>
      <c r="X215" s="59"/>
      <c r="Y215" s="59"/>
      <c r="Z215" s="59"/>
      <c r="AA215" s="59"/>
      <c r="AB215" s="59"/>
      <c r="AC215" s="59"/>
    </row>
    <row r="216" spans="1:29" x14ac:dyDescent="0.2">
      <c r="A216" s="89"/>
      <c r="B216" s="54"/>
      <c r="C216" s="89"/>
      <c r="D216" s="89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59"/>
      <c r="V216" s="59"/>
      <c r="W216" s="59"/>
      <c r="X216" s="59"/>
      <c r="Y216" s="59"/>
      <c r="Z216" s="59"/>
      <c r="AA216" s="59"/>
      <c r="AB216" s="59"/>
      <c r="AC216" s="59"/>
    </row>
    <row r="217" spans="1:29" x14ac:dyDescent="0.2">
      <c r="A217" s="89"/>
      <c r="B217" s="54"/>
      <c r="C217" s="89"/>
      <c r="D217" s="89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59"/>
      <c r="V217" s="59"/>
      <c r="W217" s="59"/>
      <c r="X217" s="59"/>
      <c r="Y217" s="59"/>
      <c r="Z217" s="59"/>
      <c r="AA217" s="59"/>
      <c r="AB217" s="59"/>
      <c r="AC217" s="59"/>
    </row>
    <row r="218" spans="1:29" x14ac:dyDescent="0.2">
      <c r="A218" s="89"/>
      <c r="B218" s="54"/>
      <c r="C218" s="89"/>
      <c r="D218" s="89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59"/>
      <c r="V218" s="59"/>
      <c r="W218" s="59"/>
      <c r="X218" s="59"/>
      <c r="Y218" s="59"/>
      <c r="Z218" s="59"/>
      <c r="AA218" s="59"/>
      <c r="AB218" s="59"/>
      <c r="AC218" s="59"/>
    </row>
    <row r="219" spans="1:29" x14ac:dyDescent="0.2">
      <c r="A219" s="89"/>
      <c r="B219" s="54"/>
      <c r="C219" s="89"/>
      <c r="D219" s="89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59"/>
      <c r="V219" s="59"/>
      <c r="W219" s="59"/>
      <c r="X219" s="59"/>
      <c r="Y219" s="59"/>
      <c r="Z219" s="59"/>
      <c r="AA219" s="59"/>
      <c r="AB219" s="59"/>
      <c r="AC219" s="59"/>
    </row>
    <row r="220" spans="1:29" x14ac:dyDescent="0.2">
      <c r="A220" s="89"/>
      <c r="B220" s="54"/>
      <c r="C220" s="89"/>
      <c r="D220" s="89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59"/>
      <c r="V220" s="59"/>
      <c r="W220" s="59"/>
      <c r="X220" s="59"/>
      <c r="Y220" s="59"/>
      <c r="Z220" s="59"/>
      <c r="AA220" s="59"/>
      <c r="AB220" s="59"/>
      <c r="AC220" s="59"/>
    </row>
    <row r="221" spans="1:29" x14ac:dyDescent="0.2">
      <c r="A221" s="89"/>
      <c r="B221" s="54"/>
      <c r="C221" s="89"/>
      <c r="D221" s="89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59"/>
      <c r="V221" s="59"/>
      <c r="W221" s="59"/>
      <c r="X221" s="59"/>
      <c r="Y221" s="59"/>
      <c r="Z221" s="59"/>
      <c r="AA221" s="59"/>
      <c r="AB221" s="59"/>
      <c r="AC221" s="59"/>
    </row>
    <row r="222" spans="1:29" x14ac:dyDescent="0.2">
      <c r="A222" s="89"/>
      <c r="B222" s="54"/>
      <c r="C222" s="89"/>
      <c r="D222" s="89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59"/>
      <c r="V222" s="59"/>
      <c r="W222" s="59"/>
      <c r="X222" s="59"/>
      <c r="Y222" s="59"/>
      <c r="Z222" s="59"/>
      <c r="AA222" s="59"/>
      <c r="AB222" s="59"/>
      <c r="AC222" s="59"/>
    </row>
    <row r="223" spans="1:29" x14ac:dyDescent="0.2">
      <c r="A223" s="89"/>
      <c r="B223" s="54"/>
      <c r="C223" s="89"/>
      <c r="D223" s="89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59"/>
      <c r="V223" s="59"/>
      <c r="W223" s="59"/>
      <c r="X223" s="59"/>
      <c r="Y223" s="59"/>
      <c r="Z223" s="59"/>
      <c r="AA223" s="59"/>
      <c r="AB223" s="59"/>
      <c r="AC223" s="59"/>
    </row>
    <row r="224" spans="1:29" x14ac:dyDescent="0.2">
      <c r="A224" s="89"/>
      <c r="B224" s="54"/>
      <c r="C224" s="89"/>
      <c r="D224" s="89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59"/>
      <c r="V224" s="59"/>
      <c r="W224" s="59"/>
      <c r="X224" s="59"/>
      <c r="Y224" s="59"/>
      <c r="Z224" s="59"/>
      <c r="AA224" s="59"/>
      <c r="AB224" s="59"/>
      <c r="AC224" s="59"/>
    </row>
    <row r="225" spans="1:29" x14ac:dyDescent="0.2">
      <c r="A225" s="89"/>
      <c r="B225" s="54"/>
      <c r="C225" s="89"/>
      <c r="D225" s="89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59"/>
      <c r="V225" s="59"/>
      <c r="W225" s="59"/>
      <c r="X225" s="59"/>
      <c r="Y225" s="59"/>
      <c r="Z225" s="59"/>
      <c r="AA225" s="59"/>
      <c r="AB225" s="59"/>
      <c r="AC225" s="59"/>
    </row>
    <row r="226" spans="1:29" x14ac:dyDescent="0.2">
      <c r="A226" s="89"/>
      <c r="B226" s="54"/>
      <c r="C226" s="89"/>
      <c r="D226" s="89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59"/>
      <c r="V226" s="59"/>
      <c r="W226" s="59"/>
      <c r="X226" s="59"/>
      <c r="Y226" s="59"/>
      <c r="Z226" s="59"/>
      <c r="AA226" s="59"/>
      <c r="AB226" s="59"/>
      <c r="AC226" s="59"/>
    </row>
    <row r="227" spans="1:29" x14ac:dyDescent="0.2">
      <c r="A227" s="89"/>
      <c r="B227" s="54"/>
      <c r="C227" s="89"/>
      <c r="D227" s="89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59"/>
      <c r="V227" s="59"/>
      <c r="W227" s="59"/>
      <c r="X227" s="59"/>
      <c r="Y227" s="59"/>
      <c r="Z227" s="59"/>
      <c r="AA227" s="59"/>
      <c r="AB227" s="59"/>
      <c r="AC227" s="59"/>
    </row>
    <row r="228" spans="1:29" x14ac:dyDescent="0.2">
      <c r="A228" s="89"/>
      <c r="B228" s="54"/>
      <c r="C228" s="89"/>
      <c r="D228" s="89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59"/>
      <c r="V228" s="59"/>
      <c r="W228" s="59"/>
      <c r="X228" s="59"/>
      <c r="Y228" s="59"/>
      <c r="Z228" s="59"/>
      <c r="AA228" s="59"/>
      <c r="AB228" s="59"/>
      <c r="AC228" s="59"/>
    </row>
    <row r="229" spans="1:29" x14ac:dyDescent="0.2">
      <c r="A229" s="89"/>
      <c r="B229" s="54"/>
      <c r="C229" s="89"/>
      <c r="D229" s="89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59"/>
      <c r="V229" s="59"/>
      <c r="W229" s="59"/>
      <c r="X229" s="59"/>
      <c r="Y229" s="59"/>
      <c r="Z229" s="59"/>
      <c r="AA229" s="59"/>
      <c r="AB229" s="59"/>
      <c r="AC229" s="59"/>
    </row>
    <row r="230" spans="1:29" x14ac:dyDescent="0.2">
      <c r="A230" s="89"/>
      <c r="B230" s="54"/>
      <c r="C230" s="89"/>
      <c r="D230" s="89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59"/>
      <c r="V230" s="59"/>
      <c r="W230" s="59"/>
      <c r="X230" s="59"/>
      <c r="Y230" s="59"/>
      <c r="Z230" s="59"/>
      <c r="AA230" s="59"/>
      <c r="AB230" s="59"/>
      <c r="AC230" s="59"/>
    </row>
    <row r="231" spans="1:29" x14ac:dyDescent="0.2">
      <c r="A231" s="89"/>
      <c r="B231" s="54"/>
      <c r="C231" s="89"/>
      <c r="D231" s="89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59"/>
      <c r="V231" s="59"/>
      <c r="W231" s="59"/>
      <c r="X231" s="59"/>
      <c r="Y231" s="59"/>
      <c r="Z231" s="59"/>
      <c r="AA231" s="59"/>
      <c r="AB231" s="59"/>
      <c r="AC231" s="59"/>
    </row>
    <row r="232" spans="1:29" x14ac:dyDescent="0.2">
      <c r="A232" s="89"/>
      <c r="B232" s="54"/>
      <c r="C232" s="89"/>
      <c r="D232" s="89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59"/>
      <c r="V232" s="59"/>
      <c r="W232" s="59"/>
      <c r="X232" s="59"/>
      <c r="Y232" s="59"/>
      <c r="Z232" s="59"/>
      <c r="AA232" s="59"/>
      <c r="AB232" s="59"/>
      <c r="AC232" s="59"/>
    </row>
    <row r="233" spans="1:29" x14ac:dyDescent="0.2">
      <c r="A233" s="89"/>
      <c r="B233" s="54"/>
      <c r="C233" s="89"/>
      <c r="D233" s="89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59"/>
      <c r="V233" s="59"/>
      <c r="W233" s="59"/>
      <c r="X233" s="59"/>
      <c r="Y233" s="59"/>
      <c r="Z233" s="59"/>
      <c r="AA233" s="59"/>
      <c r="AB233" s="59"/>
      <c r="AC233" s="59"/>
    </row>
    <row r="234" spans="1:29" x14ac:dyDescent="0.2">
      <c r="A234" s="89"/>
      <c r="B234" s="54"/>
      <c r="C234" s="89"/>
      <c r="D234" s="89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59"/>
      <c r="V234" s="59"/>
      <c r="W234" s="59"/>
      <c r="X234" s="59"/>
      <c r="Y234" s="59"/>
      <c r="Z234" s="59"/>
      <c r="AA234" s="59"/>
      <c r="AB234" s="59"/>
      <c r="AC234" s="59"/>
    </row>
    <row r="235" spans="1:29" x14ac:dyDescent="0.2">
      <c r="A235" s="89"/>
      <c r="B235" s="54"/>
      <c r="C235" s="89"/>
      <c r="D235" s="89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59"/>
      <c r="V235" s="59"/>
      <c r="W235" s="59"/>
      <c r="X235" s="59"/>
      <c r="Y235" s="59"/>
      <c r="Z235" s="59"/>
      <c r="AA235" s="59"/>
      <c r="AB235" s="59"/>
      <c r="AC235" s="59"/>
    </row>
    <row r="236" spans="1:29" x14ac:dyDescent="0.2">
      <c r="A236" s="89"/>
      <c r="B236" s="54"/>
      <c r="C236" s="89"/>
      <c r="D236" s="89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59"/>
      <c r="V236" s="59"/>
      <c r="W236" s="59"/>
      <c r="X236" s="59"/>
      <c r="Y236" s="59"/>
      <c r="Z236" s="59"/>
      <c r="AA236" s="59"/>
      <c r="AB236" s="59"/>
      <c r="AC236" s="59"/>
    </row>
    <row r="237" spans="1:29" x14ac:dyDescent="0.2">
      <c r="A237" s="89"/>
      <c r="B237" s="54"/>
      <c r="C237" s="89"/>
      <c r="D237" s="89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59"/>
      <c r="V237" s="59"/>
      <c r="W237" s="59"/>
      <c r="X237" s="59"/>
      <c r="Y237" s="59"/>
      <c r="Z237" s="59"/>
      <c r="AA237" s="59"/>
      <c r="AB237" s="59"/>
      <c r="AC237" s="59"/>
    </row>
    <row r="238" spans="1:29" x14ac:dyDescent="0.2">
      <c r="A238" s="89"/>
      <c r="B238" s="54"/>
      <c r="C238" s="89"/>
      <c r="D238" s="89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59"/>
      <c r="V238" s="59"/>
      <c r="W238" s="59"/>
      <c r="X238" s="59"/>
      <c r="Y238" s="59"/>
      <c r="Z238" s="59"/>
      <c r="AA238" s="59"/>
      <c r="AB238" s="59"/>
      <c r="AC238" s="59"/>
    </row>
    <row r="239" spans="1:29" x14ac:dyDescent="0.2">
      <c r="A239" s="89"/>
      <c r="B239" s="54"/>
      <c r="C239" s="89"/>
      <c r="D239" s="89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59"/>
      <c r="V239" s="59"/>
      <c r="W239" s="59"/>
      <c r="X239" s="59"/>
      <c r="Y239" s="59"/>
      <c r="Z239" s="59"/>
      <c r="AA239" s="59"/>
      <c r="AB239" s="59"/>
      <c r="AC239" s="59"/>
    </row>
    <row r="240" spans="1:29" x14ac:dyDescent="0.2">
      <c r="A240" s="89"/>
      <c r="B240" s="54"/>
      <c r="C240" s="89"/>
      <c r="D240" s="89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59"/>
      <c r="V240" s="59"/>
      <c r="W240" s="59"/>
      <c r="X240" s="59"/>
      <c r="Y240" s="59"/>
      <c r="Z240" s="59"/>
      <c r="AA240" s="59"/>
      <c r="AB240" s="59"/>
      <c r="AC240" s="59"/>
    </row>
    <row r="241" spans="1:29" x14ac:dyDescent="0.2">
      <c r="A241" s="89"/>
      <c r="B241" s="54"/>
      <c r="C241" s="89"/>
      <c r="D241" s="89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59"/>
      <c r="V241" s="59"/>
      <c r="W241" s="59"/>
      <c r="X241" s="59"/>
      <c r="Y241" s="59"/>
      <c r="Z241" s="59"/>
      <c r="AA241" s="59"/>
      <c r="AB241" s="59"/>
      <c r="AC241" s="59"/>
    </row>
    <row r="242" spans="1:29" x14ac:dyDescent="0.2">
      <c r="A242" s="89"/>
      <c r="B242" s="54"/>
      <c r="C242" s="89"/>
      <c r="D242" s="89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59"/>
      <c r="V242" s="59"/>
      <c r="W242" s="59"/>
      <c r="X242" s="59"/>
      <c r="Y242" s="59"/>
      <c r="Z242" s="59"/>
      <c r="AA242" s="59"/>
      <c r="AB242" s="59"/>
      <c r="AC242" s="59"/>
    </row>
    <row r="243" spans="1:29" x14ac:dyDescent="0.2">
      <c r="A243" s="89"/>
      <c r="B243" s="54"/>
      <c r="C243" s="89"/>
      <c r="D243" s="89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59"/>
      <c r="V243" s="59"/>
      <c r="W243" s="59"/>
      <c r="X243" s="59"/>
      <c r="Y243" s="59"/>
      <c r="Z243" s="59"/>
      <c r="AA243" s="59"/>
      <c r="AB243" s="59"/>
      <c r="AC243" s="59"/>
    </row>
    <row r="244" spans="1:29" x14ac:dyDescent="0.2">
      <c r="A244" s="89"/>
      <c r="B244" s="54"/>
      <c r="C244" s="89"/>
      <c r="D244" s="89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59"/>
      <c r="V244" s="59"/>
      <c r="W244" s="59"/>
      <c r="X244" s="59"/>
      <c r="Y244" s="59"/>
      <c r="Z244" s="59"/>
      <c r="AA244" s="59"/>
      <c r="AB244" s="59"/>
      <c r="AC244" s="59"/>
    </row>
    <row r="245" spans="1:29" x14ac:dyDescent="0.2">
      <c r="A245" s="89"/>
      <c r="B245" s="54"/>
      <c r="C245" s="89"/>
      <c r="D245" s="89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59"/>
      <c r="V245" s="59"/>
      <c r="W245" s="59"/>
      <c r="X245" s="59"/>
      <c r="Y245" s="59"/>
      <c r="Z245" s="59"/>
      <c r="AA245" s="59"/>
      <c r="AB245" s="59"/>
      <c r="AC245" s="59"/>
    </row>
    <row r="246" spans="1:29" x14ac:dyDescent="0.2">
      <c r="A246" s="89"/>
      <c r="B246" s="54"/>
      <c r="C246" s="89"/>
      <c r="D246" s="89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59"/>
      <c r="V246" s="59"/>
      <c r="W246" s="59"/>
      <c r="X246" s="59"/>
      <c r="Y246" s="59"/>
      <c r="Z246" s="59"/>
      <c r="AA246" s="59"/>
      <c r="AB246" s="59"/>
      <c r="AC246" s="59"/>
    </row>
    <row r="247" spans="1:29" x14ac:dyDescent="0.2">
      <c r="A247" s="89"/>
      <c r="B247" s="54"/>
      <c r="C247" s="89"/>
      <c r="D247" s="89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59"/>
      <c r="V247" s="59"/>
      <c r="W247" s="59"/>
      <c r="X247" s="59"/>
      <c r="Y247" s="59"/>
      <c r="Z247" s="59"/>
      <c r="AA247" s="59"/>
      <c r="AB247" s="59"/>
      <c r="AC247" s="59"/>
    </row>
    <row r="248" spans="1:29" x14ac:dyDescent="0.2">
      <c r="A248" s="89"/>
      <c r="B248" s="54"/>
      <c r="C248" s="89"/>
      <c r="D248" s="89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59"/>
      <c r="V248" s="59"/>
      <c r="W248" s="59"/>
      <c r="X248" s="59"/>
      <c r="Y248" s="59"/>
      <c r="Z248" s="59"/>
      <c r="AA248" s="59"/>
      <c r="AB248" s="59"/>
      <c r="AC248" s="59"/>
    </row>
    <row r="249" spans="1:29" x14ac:dyDescent="0.2">
      <c r="A249" s="89"/>
      <c r="B249" s="54"/>
      <c r="C249" s="89"/>
      <c r="D249" s="89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59"/>
      <c r="V249" s="59"/>
      <c r="W249" s="59"/>
      <c r="X249" s="59"/>
      <c r="Y249" s="59"/>
      <c r="Z249" s="59"/>
      <c r="AA249" s="59"/>
      <c r="AB249" s="59"/>
      <c r="AC249" s="59"/>
    </row>
    <row r="250" spans="1:29" x14ac:dyDescent="0.2">
      <c r="A250" s="89"/>
      <c r="B250" s="54"/>
      <c r="C250" s="89"/>
      <c r="D250" s="89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59"/>
      <c r="V250" s="59"/>
      <c r="W250" s="59"/>
      <c r="X250" s="59"/>
      <c r="Y250" s="59"/>
      <c r="Z250" s="59"/>
      <c r="AA250" s="59"/>
      <c r="AB250" s="59"/>
      <c r="AC250" s="59"/>
    </row>
    <row r="251" spans="1:29" x14ac:dyDescent="0.2">
      <c r="A251" s="89"/>
      <c r="B251" s="54"/>
      <c r="C251" s="89"/>
      <c r="D251" s="89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59"/>
      <c r="V251" s="59"/>
      <c r="W251" s="59"/>
      <c r="X251" s="59"/>
      <c r="Y251" s="59"/>
      <c r="Z251" s="59"/>
      <c r="AA251" s="59"/>
      <c r="AB251" s="59"/>
      <c r="AC251" s="59"/>
    </row>
    <row r="252" spans="1:29" x14ac:dyDescent="0.2">
      <c r="A252" s="89"/>
      <c r="B252" s="54"/>
      <c r="C252" s="89"/>
      <c r="D252" s="89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59"/>
      <c r="V252" s="59"/>
      <c r="W252" s="59"/>
      <c r="X252" s="59"/>
      <c r="Y252" s="59"/>
      <c r="Z252" s="59"/>
      <c r="AA252" s="59"/>
      <c r="AB252" s="59"/>
      <c r="AC252" s="59"/>
    </row>
    <row r="253" spans="1:29" x14ac:dyDescent="0.2">
      <c r="A253" s="89"/>
      <c r="B253" s="54"/>
      <c r="C253" s="89"/>
      <c r="D253" s="89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59"/>
      <c r="V253" s="59"/>
      <c r="W253" s="59"/>
      <c r="X253" s="59"/>
      <c r="Y253" s="59"/>
      <c r="Z253" s="59"/>
      <c r="AA253" s="59"/>
      <c r="AB253" s="59"/>
      <c r="AC253" s="59"/>
    </row>
    <row r="254" spans="1:29" x14ac:dyDescent="0.2">
      <c r="A254" s="89"/>
      <c r="B254" s="54"/>
      <c r="C254" s="89"/>
      <c r="D254" s="89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59"/>
      <c r="V254" s="59"/>
      <c r="W254" s="59"/>
      <c r="X254" s="59"/>
      <c r="Y254" s="59"/>
      <c r="Z254" s="59"/>
      <c r="AA254" s="59"/>
      <c r="AB254" s="59"/>
      <c r="AC254" s="59"/>
    </row>
    <row r="255" spans="1:29" x14ac:dyDescent="0.2">
      <c r="A255" s="89"/>
      <c r="B255" s="54"/>
      <c r="C255" s="89"/>
      <c r="D255" s="89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59"/>
      <c r="V255" s="59"/>
      <c r="W255" s="59"/>
      <c r="X255" s="59"/>
      <c r="Y255" s="59"/>
      <c r="Z255" s="59"/>
      <c r="AA255" s="59"/>
      <c r="AB255" s="59"/>
      <c r="AC255" s="59"/>
    </row>
    <row r="256" spans="1:29" x14ac:dyDescent="0.2">
      <c r="A256" s="89"/>
      <c r="B256" s="54"/>
      <c r="C256" s="89"/>
      <c r="D256" s="89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59"/>
      <c r="V256" s="59"/>
      <c r="W256" s="59"/>
      <c r="X256" s="59"/>
      <c r="Y256" s="59"/>
      <c r="Z256" s="59"/>
      <c r="AA256" s="59"/>
      <c r="AB256" s="59"/>
      <c r="AC256" s="59"/>
    </row>
    <row r="257" spans="1:29" x14ac:dyDescent="0.2">
      <c r="A257" s="89"/>
      <c r="B257" s="54"/>
      <c r="C257" s="89"/>
      <c r="D257" s="89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59"/>
      <c r="V257" s="59"/>
      <c r="W257" s="59"/>
      <c r="X257" s="59"/>
      <c r="Y257" s="59"/>
      <c r="Z257" s="59"/>
      <c r="AA257" s="59"/>
      <c r="AB257" s="59"/>
      <c r="AC257" s="59"/>
    </row>
    <row r="258" spans="1:29" x14ac:dyDescent="0.2">
      <c r="A258" s="89"/>
      <c r="B258" s="54"/>
      <c r="C258" s="89"/>
      <c r="D258" s="89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59"/>
      <c r="V258" s="59"/>
      <c r="W258" s="59"/>
      <c r="X258" s="59"/>
      <c r="Y258" s="59"/>
      <c r="Z258" s="59"/>
      <c r="AA258" s="59"/>
      <c r="AB258" s="59"/>
      <c r="AC258" s="59"/>
    </row>
    <row r="259" spans="1:29" x14ac:dyDescent="0.2">
      <c r="A259" s="89"/>
      <c r="B259" s="54"/>
      <c r="C259" s="89"/>
      <c r="D259" s="89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59"/>
      <c r="V259" s="59"/>
      <c r="W259" s="59"/>
      <c r="X259" s="59"/>
      <c r="Y259" s="59"/>
      <c r="Z259" s="59"/>
      <c r="AA259" s="59"/>
      <c r="AB259" s="59"/>
      <c r="AC259" s="59"/>
    </row>
    <row r="260" spans="1:29" x14ac:dyDescent="0.2">
      <c r="A260" s="89"/>
      <c r="B260" s="54"/>
      <c r="C260" s="89"/>
      <c r="D260" s="89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59"/>
      <c r="V260" s="59"/>
      <c r="W260" s="59"/>
      <c r="X260" s="59"/>
      <c r="Y260" s="59"/>
      <c r="Z260" s="59"/>
      <c r="AA260" s="59"/>
      <c r="AB260" s="59"/>
      <c r="AC260" s="59"/>
    </row>
    <row r="261" spans="1:29" x14ac:dyDescent="0.2">
      <c r="A261" s="89"/>
      <c r="B261" s="54"/>
      <c r="C261" s="89"/>
      <c r="D261" s="89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59"/>
      <c r="V261" s="59"/>
      <c r="W261" s="59"/>
      <c r="X261" s="59"/>
      <c r="Y261" s="59"/>
      <c r="Z261" s="59"/>
      <c r="AA261" s="59"/>
      <c r="AB261" s="59"/>
      <c r="AC261" s="59"/>
    </row>
    <row r="262" spans="1:29" x14ac:dyDescent="0.2">
      <c r="A262" s="89"/>
      <c r="B262" s="54"/>
      <c r="C262" s="89"/>
      <c r="D262" s="89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59"/>
      <c r="V262" s="59"/>
      <c r="W262" s="59"/>
      <c r="X262" s="59"/>
      <c r="Y262" s="59"/>
      <c r="Z262" s="59"/>
      <c r="AA262" s="59"/>
      <c r="AB262" s="59"/>
      <c r="AC262" s="59"/>
    </row>
    <row r="263" spans="1:29" x14ac:dyDescent="0.2">
      <c r="A263" s="89"/>
      <c r="B263" s="54"/>
      <c r="C263" s="89"/>
      <c r="D263" s="89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59"/>
      <c r="V263" s="59"/>
      <c r="W263" s="59"/>
      <c r="X263" s="59"/>
      <c r="Y263" s="59"/>
      <c r="Z263" s="59"/>
      <c r="AA263" s="59"/>
      <c r="AB263" s="59"/>
      <c r="AC263" s="59"/>
    </row>
    <row r="264" spans="1:29" x14ac:dyDescent="0.2">
      <c r="A264" s="89"/>
      <c r="B264" s="54"/>
      <c r="C264" s="89"/>
      <c r="D264" s="89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59"/>
      <c r="V264" s="59"/>
      <c r="W264" s="59"/>
      <c r="X264" s="59"/>
      <c r="Y264" s="59"/>
      <c r="Z264" s="59"/>
      <c r="AA264" s="59"/>
      <c r="AB264" s="59"/>
      <c r="AC264" s="59"/>
    </row>
    <row r="265" spans="1:29" x14ac:dyDescent="0.2">
      <c r="A265" s="89"/>
      <c r="B265" s="54"/>
      <c r="C265" s="89"/>
      <c r="D265" s="89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59"/>
      <c r="V265" s="59"/>
      <c r="W265" s="59"/>
      <c r="X265" s="59"/>
      <c r="Y265" s="59"/>
      <c r="Z265" s="59"/>
      <c r="AA265" s="59"/>
      <c r="AB265" s="59"/>
      <c r="AC265" s="59"/>
    </row>
    <row r="266" spans="1:29" x14ac:dyDescent="0.2">
      <c r="A266" s="89"/>
      <c r="B266" s="54"/>
      <c r="C266" s="89"/>
      <c r="D266" s="89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59"/>
      <c r="V266" s="59"/>
      <c r="W266" s="59"/>
      <c r="X266" s="59"/>
      <c r="Y266" s="59"/>
      <c r="Z266" s="59"/>
      <c r="AA266" s="59"/>
      <c r="AB266" s="59"/>
      <c r="AC266" s="59"/>
    </row>
    <row r="267" spans="1:29" x14ac:dyDescent="0.2">
      <c r="A267" s="89"/>
      <c r="B267" s="54"/>
      <c r="C267" s="89"/>
      <c r="D267" s="89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59"/>
      <c r="V267" s="59"/>
      <c r="W267" s="59"/>
      <c r="X267" s="59"/>
      <c r="Y267" s="59"/>
      <c r="Z267" s="59"/>
      <c r="AA267" s="59"/>
      <c r="AB267" s="59"/>
      <c r="AC267" s="59"/>
    </row>
    <row r="268" spans="1:29" x14ac:dyDescent="0.2">
      <c r="A268" s="89"/>
      <c r="B268" s="54"/>
      <c r="C268" s="89"/>
      <c r="D268" s="89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59"/>
      <c r="V268" s="59"/>
      <c r="W268" s="59"/>
      <c r="X268" s="59"/>
      <c r="Y268" s="59"/>
      <c r="Z268" s="59"/>
      <c r="AA268" s="59"/>
      <c r="AB268" s="59"/>
      <c r="AC268" s="59"/>
    </row>
    <row r="269" spans="1:29" x14ac:dyDescent="0.2">
      <c r="A269" s="89"/>
      <c r="B269" s="54"/>
      <c r="C269" s="89"/>
      <c r="D269" s="89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59"/>
      <c r="V269" s="59"/>
      <c r="W269" s="59"/>
      <c r="X269" s="59"/>
      <c r="Y269" s="59"/>
      <c r="Z269" s="59"/>
      <c r="AA269" s="59"/>
      <c r="AB269" s="59"/>
      <c r="AC269" s="59"/>
    </row>
    <row r="270" spans="1:29" x14ac:dyDescent="0.2">
      <c r="A270" s="89"/>
      <c r="B270" s="54"/>
      <c r="C270" s="89"/>
      <c r="D270" s="89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59"/>
      <c r="V270" s="59"/>
      <c r="W270" s="59"/>
      <c r="X270" s="59"/>
      <c r="Y270" s="59"/>
      <c r="Z270" s="59"/>
      <c r="AA270" s="59"/>
      <c r="AB270" s="59"/>
      <c r="AC270" s="59"/>
    </row>
    <row r="271" spans="1:29" x14ac:dyDescent="0.2">
      <c r="A271" s="89"/>
      <c r="B271" s="54"/>
      <c r="C271" s="89"/>
      <c r="D271" s="89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59"/>
      <c r="V271" s="59"/>
      <c r="W271" s="59"/>
      <c r="X271" s="59"/>
      <c r="Y271" s="59"/>
      <c r="Z271" s="59"/>
      <c r="AA271" s="59"/>
      <c r="AB271" s="59"/>
      <c r="AC271" s="59"/>
    </row>
    <row r="272" spans="1:29" x14ac:dyDescent="0.2">
      <c r="A272" s="89"/>
      <c r="B272" s="54"/>
      <c r="C272" s="89"/>
      <c r="D272" s="89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59"/>
      <c r="V272" s="59"/>
      <c r="W272" s="59"/>
      <c r="X272" s="59"/>
      <c r="Y272" s="59"/>
      <c r="Z272" s="59"/>
      <c r="AA272" s="59"/>
      <c r="AB272" s="59"/>
      <c r="AC272" s="59"/>
    </row>
    <row r="273" spans="1:29" x14ac:dyDescent="0.2">
      <c r="A273" s="89"/>
      <c r="B273" s="54"/>
      <c r="C273" s="89"/>
      <c r="D273" s="89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59"/>
      <c r="V273" s="59"/>
      <c r="W273" s="59"/>
      <c r="X273" s="59"/>
      <c r="Y273" s="59"/>
      <c r="Z273" s="59"/>
      <c r="AA273" s="59"/>
      <c r="AB273" s="59"/>
      <c r="AC273" s="59"/>
    </row>
    <row r="274" spans="1:29" x14ac:dyDescent="0.2">
      <c r="A274" s="89"/>
      <c r="B274" s="54"/>
      <c r="C274" s="89"/>
      <c r="D274" s="89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59"/>
      <c r="V274" s="59"/>
      <c r="W274" s="59"/>
      <c r="X274" s="59"/>
      <c r="Y274" s="59"/>
      <c r="Z274" s="59"/>
      <c r="AA274" s="59"/>
      <c r="AB274" s="59"/>
      <c r="AC274" s="59"/>
    </row>
    <row r="275" spans="1:29" x14ac:dyDescent="0.2">
      <c r="A275" s="89"/>
      <c r="B275" s="54"/>
      <c r="C275" s="89"/>
      <c r="D275" s="89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59"/>
      <c r="V275" s="59"/>
      <c r="W275" s="59"/>
      <c r="X275" s="59"/>
      <c r="Y275" s="59"/>
      <c r="Z275" s="59"/>
      <c r="AA275" s="59"/>
      <c r="AB275" s="59"/>
      <c r="AC275" s="59"/>
    </row>
    <row r="276" spans="1:29" x14ac:dyDescent="0.2">
      <c r="A276" s="89"/>
      <c r="B276" s="54"/>
      <c r="C276" s="89"/>
      <c r="D276" s="89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59"/>
      <c r="V276" s="59"/>
      <c r="W276" s="59"/>
      <c r="X276" s="59"/>
      <c r="Y276" s="59"/>
      <c r="Z276" s="59"/>
      <c r="AA276" s="59"/>
      <c r="AB276" s="59"/>
      <c r="AC276" s="59"/>
    </row>
    <row r="277" spans="1:29" x14ac:dyDescent="0.2">
      <c r="A277" s="89"/>
      <c r="B277" s="54"/>
      <c r="C277" s="89"/>
      <c r="D277" s="89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59"/>
      <c r="V277" s="59"/>
      <c r="W277" s="59"/>
      <c r="X277" s="59"/>
      <c r="Y277" s="59"/>
      <c r="Z277" s="59"/>
      <c r="AA277" s="59"/>
      <c r="AB277" s="59"/>
      <c r="AC277" s="59"/>
    </row>
    <row r="278" spans="1:29" x14ac:dyDescent="0.2">
      <c r="A278" s="89"/>
      <c r="B278" s="54"/>
      <c r="C278" s="89"/>
      <c r="D278" s="89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59"/>
      <c r="V278" s="59"/>
      <c r="W278" s="59"/>
      <c r="X278" s="59"/>
      <c r="Y278" s="59"/>
      <c r="Z278" s="59"/>
      <c r="AA278" s="59"/>
      <c r="AB278" s="59"/>
      <c r="AC278" s="59"/>
    </row>
    <row r="279" spans="1:29" x14ac:dyDescent="0.2">
      <c r="A279" s="89"/>
      <c r="B279" s="54"/>
      <c r="C279" s="89"/>
      <c r="D279" s="89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59"/>
      <c r="V279" s="59"/>
      <c r="W279" s="59"/>
      <c r="X279" s="59"/>
      <c r="Y279" s="59"/>
      <c r="Z279" s="59"/>
      <c r="AA279" s="59"/>
      <c r="AB279" s="59"/>
      <c r="AC279" s="59"/>
    </row>
    <row r="280" spans="1:29" x14ac:dyDescent="0.2">
      <c r="A280" s="89"/>
      <c r="B280" s="54"/>
      <c r="C280" s="89"/>
      <c r="D280" s="89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59"/>
      <c r="V280" s="59"/>
      <c r="W280" s="59"/>
      <c r="X280" s="59"/>
      <c r="Y280" s="59"/>
      <c r="Z280" s="59"/>
      <c r="AA280" s="59"/>
      <c r="AB280" s="59"/>
      <c r="AC280" s="59"/>
    </row>
    <row r="281" spans="1:29" x14ac:dyDescent="0.2">
      <c r="A281" s="89"/>
      <c r="B281" s="54"/>
      <c r="C281" s="89"/>
      <c r="D281" s="89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59"/>
      <c r="V281" s="59"/>
      <c r="W281" s="59"/>
      <c r="X281" s="59"/>
      <c r="Y281" s="59"/>
      <c r="Z281" s="59"/>
      <c r="AA281" s="59"/>
      <c r="AB281" s="59"/>
      <c r="AC281" s="59"/>
    </row>
    <row r="282" spans="1:29" x14ac:dyDescent="0.2">
      <c r="A282" s="89"/>
      <c r="B282" s="54"/>
      <c r="C282" s="89"/>
      <c r="D282" s="89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59"/>
      <c r="V282" s="59"/>
      <c r="W282" s="59"/>
      <c r="X282" s="59"/>
      <c r="Y282" s="59"/>
      <c r="Z282" s="59"/>
      <c r="AA282" s="59"/>
      <c r="AB282" s="59"/>
      <c r="AC282" s="59"/>
    </row>
    <row r="283" spans="1:29" x14ac:dyDescent="0.2">
      <c r="A283" s="89"/>
      <c r="B283" s="54"/>
      <c r="C283" s="89"/>
      <c r="D283" s="89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59"/>
      <c r="V283" s="59"/>
      <c r="W283" s="59"/>
      <c r="X283" s="59"/>
      <c r="Y283" s="59"/>
      <c r="Z283" s="59"/>
      <c r="AA283" s="59"/>
      <c r="AB283" s="59"/>
      <c r="AC283" s="59"/>
    </row>
    <row r="284" spans="1:29" x14ac:dyDescent="0.2">
      <c r="A284" s="89"/>
      <c r="B284" s="54"/>
      <c r="C284" s="89"/>
      <c r="D284" s="89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59"/>
      <c r="V284" s="59"/>
      <c r="W284" s="59"/>
      <c r="X284" s="59"/>
      <c r="Y284" s="59"/>
      <c r="Z284" s="59"/>
      <c r="AA284" s="59"/>
      <c r="AB284" s="59"/>
      <c r="AC284" s="59"/>
    </row>
    <row r="285" spans="1:29" x14ac:dyDescent="0.2">
      <c r="A285" s="89"/>
      <c r="B285" s="54"/>
      <c r="C285" s="89"/>
      <c r="D285" s="89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59"/>
      <c r="V285" s="59"/>
      <c r="W285" s="59"/>
      <c r="X285" s="59"/>
      <c r="Y285" s="59"/>
      <c r="Z285" s="59"/>
      <c r="AA285" s="59"/>
      <c r="AB285" s="59"/>
      <c r="AC285" s="59"/>
    </row>
    <row r="286" spans="1:29" x14ac:dyDescent="0.2">
      <c r="A286" s="89"/>
      <c r="B286" s="54"/>
      <c r="C286" s="89"/>
      <c r="D286" s="89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59"/>
      <c r="V286" s="59"/>
      <c r="W286" s="59"/>
      <c r="X286" s="59"/>
      <c r="Y286" s="59"/>
      <c r="Z286" s="59"/>
      <c r="AA286" s="59"/>
      <c r="AB286" s="59"/>
      <c r="AC286" s="59"/>
    </row>
    <row r="287" spans="1:29" x14ac:dyDescent="0.2">
      <c r="A287" s="89"/>
      <c r="B287" s="54"/>
      <c r="C287" s="89"/>
      <c r="D287" s="89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59"/>
      <c r="V287" s="59"/>
      <c r="W287" s="59"/>
      <c r="X287" s="59"/>
      <c r="Y287" s="59"/>
      <c r="Z287" s="59"/>
      <c r="AA287" s="59"/>
      <c r="AB287" s="59"/>
      <c r="AC287" s="59"/>
    </row>
    <row r="288" spans="1:29" x14ac:dyDescent="0.2">
      <c r="A288" s="89"/>
      <c r="B288" s="54"/>
      <c r="C288" s="89"/>
      <c r="D288" s="89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59"/>
      <c r="V288" s="59"/>
      <c r="W288" s="59"/>
      <c r="X288" s="59"/>
      <c r="Y288" s="59"/>
      <c r="Z288" s="59"/>
      <c r="AA288" s="59"/>
      <c r="AB288" s="59"/>
      <c r="AC288" s="59"/>
    </row>
    <row r="289" spans="1:29" x14ac:dyDescent="0.2">
      <c r="A289" s="89"/>
      <c r="B289" s="54"/>
      <c r="C289" s="89"/>
      <c r="D289" s="89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59"/>
      <c r="V289" s="59"/>
      <c r="W289" s="59"/>
      <c r="X289" s="59"/>
      <c r="Y289" s="59"/>
      <c r="Z289" s="59"/>
      <c r="AA289" s="59"/>
      <c r="AB289" s="59"/>
      <c r="AC289" s="59"/>
    </row>
    <row r="290" spans="1:29" x14ac:dyDescent="0.2">
      <c r="A290" s="89"/>
      <c r="B290" s="54"/>
      <c r="C290" s="89"/>
      <c r="D290" s="89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59"/>
      <c r="V290" s="59"/>
      <c r="W290" s="59"/>
      <c r="X290" s="59"/>
      <c r="Y290" s="59"/>
      <c r="Z290" s="59"/>
      <c r="AA290" s="59"/>
      <c r="AB290" s="59"/>
      <c r="AC290" s="59"/>
    </row>
    <row r="291" spans="1:29" x14ac:dyDescent="0.2">
      <c r="A291" s="89"/>
      <c r="B291" s="54"/>
      <c r="C291" s="89"/>
      <c r="D291" s="89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59"/>
      <c r="V291" s="59"/>
      <c r="W291" s="59"/>
      <c r="X291" s="59"/>
      <c r="Y291" s="59"/>
      <c r="Z291" s="59"/>
      <c r="AA291" s="59"/>
      <c r="AB291" s="59"/>
      <c r="AC291" s="59"/>
    </row>
    <row r="292" spans="1:29" x14ac:dyDescent="0.2">
      <c r="A292" s="89"/>
      <c r="B292" s="54"/>
      <c r="C292" s="89"/>
      <c r="D292" s="89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59"/>
      <c r="V292" s="59"/>
      <c r="W292" s="59"/>
      <c r="X292" s="59"/>
      <c r="Y292" s="59"/>
      <c r="Z292" s="59"/>
      <c r="AA292" s="59"/>
      <c r="AB292" s="59"/>
      <c r="AC292" s="59"/>
    </row>
    <row r="293" spans="1:29" x14ac:dyDescent="0.2">
      <c r="A293" s="89"/>
      <c r="B293" s="54"/>
      <c r="C293" s="89"/>
      <c r="D293" s="89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59"/>
      <c r="V293" s="59"/>
      <c r="W293" s="59"/>
      <c r="X293" s="59"/>
      <c r="Y293" s="59"/>
      <c r="Z293" s="59"/>
      <c r="AA293" s="59"/>
      <c r="AB293" s="59"/>
      <c r="AC293" s="59"/>
    </row>
    <row r="294" spans="1:29" x14ac:dyDescent="0.2">
      <c r="A294" s="89"/>
      <c r="B294" s="54"/>
      <c r="C294" s="89"/>
      <c r="D294" s="89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59"/>
      <c r="V294" s="59"/>
      <c r="W294" s="59"/>
      <c r="X294" s="59"/>
      <c r="Y294" s="59"/>
      <c r="Z294" s="59"/>
      <c r="AA294" s="59"/>
      <c r="AB294" s="59"/>
      <c r="AC294" s="59"/>
    </row>
    <row r="295" spans="1:29" x14ac:dyDescent="0.2">
      <c r="A295" s="89"/>
      <c r="B295" s="54"/>
      <c r="C295" s="89"/>
      <c r="D295" s="89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59"/>
      <c r="V295" s="59"/>
      <c r="W295" s="59"/>
      <c r="X295" s="59"/>
      <c r="Y295" s="59"/>
      <c r="Z295" s="59"/>
      <c r="AA295" s="59"/>
      <c r="AB295" s="59"/>
      <c r="AC295" s="59"/>
    </row>
    <row r="296" spans="1:29" x14ac:dyDescent="0.2">
      <c r="A296" s="89"/>
      <c r="B296" s="54"/>
      <c r="C296" s="89"/>
      <c r="D296" s="89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59"/>
      <c r="V296" s="59"/>
      <c r="W296" s="59"/>
      <c r="X296" s="59"/>
      <c r="Y296" s="59"/>
      <c r="Z296" s="59"/>
      <c r="AA296" s="59"/>
      <c r="AB296" s="59"/>
      <c r="AC296" s="59"/>
    </row>
    <row r="297" spans="1:29" x14ac:dyDescent="0.2">
      <c r="A297" s="89"/>
      <c r="B297" s="54"/>
      <c r="C297" s="89"/>
      <c r="D297" s="89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59"/>
      <c r="V297" s="59"/>
      <c r="W297" s="59"/>
      <c r="X297" s="59"/>
      <c r="Y297" s="59"/>
      <c r="Z297" s="59"/>
      <c r="AA297" s="59"/>
      <c r="AB297" s="59"/>
      <c r="AC297" s="59"/>
    </row>
    <row r="298" spans="1:29" x14ac:dyDescent="0.2">
      <c r="A298" s="89"/>
      <c r="B298" s="54"/>
      <c r="C298" s="89"/>
      <c r="D298" s="89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59"/>
      <c r="V298" s="59"/>
      <c r="W298" s="59"/>
      <c r="X298" s="59"/>
      <c r="Y298" s="59"/>
      <c r="Z298" s="59"/>
      <c r="AA298" s="59"/>
      <c r="AB298" s="59"/>
      <c r="AC298" s="59"/>
    </row>
    <row r="299" spans="1:29" x14ac:dyDescent="0.2">
      <c r="A299" s="89"/>
      <c r="B299" s="54"/>
      <c r="C299" s="89"/>
      <c r="D299" s="89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59"/>
      <c r="V299" s="59"/>
      <c r="W299" s="59"/>
      <c r="X299" s="59"/>
      <c r="Y299" s="59"/>
      <c r="Z299" s="59"/>
      <c r="AA299" s="59"/>
      <c r="AB299" s="59"/>
      <c r="AC299" s="59"/>
    </row>
    <row r="300" spans="1:29" x14ac:dyDescent="0.2">
      <c r="A300" s="89"/>
      <c r="B300" s="54"/>
      <c r="C300" s="89"/>
      <c r="D300" s="89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59"/>
      <c r="V300" s="59"/>
      <c r="W300" s="59"/>
      <c r="X300" s="59"/>
      <c r="Y300" s="59"/>
      <c r="Z300" s="59"/>
      <c r="AA300" s="59"/>
      <c r="AB300" s="59"/>
      <c r="AC300" s="59"/>
    </row>
    <row r="301" spans="1:29" x14ac:dyDescent="0.2">
      <c r="A301" s="89"/>
      <c r="B301" s="54"/>
      <c r="C301" s="89"/>
      <c r="D301" s="89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59"/>
      <c r="V301" s="59"/>
      <c r="W301" s="59"/>
      <c r="X301" s="59"/>
      <c r="Y301" s="59"/>
      <c r="Z301" s="59"/>
      <c r="AA301" s="59"/>
      <c r="AB301" s="59"/>
      <c r="AC301" s="59"/>
    </row>
    <row r="302" spans="1:29" x14ac:dyDescent="0.2">
      <c r="A302" s="89"/>
      <c r="B302" s="54"/>
      <c r="C302" s="89"/>
      <c r="D302" s="89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59"/>
      <c r="V302" s="59"/>
      <c r="W302" s="59"/>
      <c r="X302" s="59"/>
      <c r="Y302" s="59"/>
      <c r="Z302" s="59"/>
      <c r="AA302" s="59"/>
      <c r="AB302" s="59"/>
      <c r="AC302" s="59"/>
    </row>
    <row r="303" spans="1:29" x14ac:dyDescent="0.2">
      <c r="A303" s="89"/>
      <c r="B303" s="54"/>
      <c r="C303" s="89"/>
      <c r="D303" s="89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59"/>
      <c r="V303" s="59"/>
      <c r="W303" s="59"/>
      <c r="X303" s="59"/>
      <c r="Y303" s="59"/>
      <c r="Z303" s="59"/>
      <c r="AA303" s="59"/>
      <c r="AB303" s="59"/>
      <c r="AC303" s="59"/>
    </row>
    <row r="304" spans="1:29" x14ac:dyDescent="0.2">
      <c r="A304" s="89"/>
      <c r="B304" s="54"/>
      <c r="C304" s="89"/>
      <c r="D304" s="89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59"/>
      <c r="V304" s="59"/>
      <c r="W304" s="59"/>
      <c r="X304" s="59"/>
      <c r="Y304" s="59"/>
      <c r="Z304" s="59"/>
      <c r="AA304" s="59"/>
      <c r="AB304" s="59"/>
      <c r="AC304" s="59"/>
    </row>
    <row r="305" spans="1:29" x14ac:dyDescent="0.2">
      <c r="A305" s="89"/>
      <c r="B305" s="54"/>
      <c r="C305" s="89"/>
      <c r="D305" s="89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59"/>
      <c r="V305" s="59"/>
      <c r="W305" s="59"/>
      <c r="X305" s="59"/>
      <c r="Y305" s="59"/>
      <c r="Z305" s="59"/>
      <c r="AA305" s="59"/>
      <c r="AB305" s="59"/>
      <c r="AC305" s="59"/>
    </row>
    <row r="306" spans="1:29" x14ac:dyDescent="0.2">
      <c r="A306" s="89"/>
      <c r="B306" s="54"/>
      <c r="C306" s="89"/>
      <c r="D306" s="89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59"/>
      <c r="V306" s="59"/>
      <c r="W306" s="59"/>
      <c r="X306" s="59"/>
      <c r="Y306" s="59"/>
      <c r="Z306" s="59"/>
      <c r="AA306" s="59"/>
      <c r="AB306" s="59"/>
      <c r="AC306" s="59"/>
    </row>
    <row r="307" spans="1:29" x14ac:dyDescent="0.2">
      <c r="A307" s="89"/>
      <c r="B307" s="54"/>
      <c r="C307" s="89"/>
      <c r="D307" s="89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59"/>
      <c r="V307" s="59"/>
      <c r="W307" s="59"/>
      <c r="X307" s="59"/>
      <c r="Y307" s="59"/>
      <c r="Z307" s="59"/>
      <c r="AA307" s="59"/>
      <c r="AB307" s="59"/>
      <c r="AC307" s="59"/>
    </row>
    <row r="308" spans="1:29" x14ac:dyDescent="0.2">
      <c r="A308" s="89"/>
      <c r="B308" s="54"/>
      <c r="C308" s="89"/>
      <c r="D308" s="89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59"/>
      <c r="V308" s="59"/>
      <c r="W308" s="59"/>
      <c r="X308" s="59"/>
      <c r="Y308" s="59"/>
      <c r="Z308" s="59"/>
      <c r="AA308" s="59"/>
      <c r="AB308" s="59"/>
      <c r="AC308" s="59"/>
    </row>
    <row r="309" spans="1:29" x14ac:dyDescent="0.2">
      <c r="A309" s="89"/>
      <c r="B309" s="54"/>
      <c r="C309" s="89"/>
      <c r="D309" s="89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59"/>
      <c r="V309" s="59"/>
      <c r="W309" s="59"/>
      <c r="X309" s="59"/>
      <c r="Y309" s="59"/>
      <c r="Z309" s="59"/>
      <c r="AA309" s="59"/>
      <c r="AB309" s="59"/>
      <c r="AC309" s="59"/>
    </row>
    <row r="310" spans="1:29" x14ac:dyDescent="0.2">
      <c r="A310" s="89"/>
      <c r="B310" s="54"/>
      <c r="C310" s="89"/>
      <c r="D310" s="89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59"/>
      <c r="V310" s="59"/>
      <c r="W310" s="59"/>
      <c r="X310" s="59"/>
      <c r="Y310" s="59"/>
      <c r="Z310" s="59"/>
      <c r="AA310" s="59"/>
      <c r="AB310" s="59"/>
      <c r="AC310" s="59"/>
    </row>
    <row r="311" spans="1:29" x14ac:dyDescent="0.2">
      <c r="A311" s="89"/>
      <c r="B311" s="54"/>
      <c r="C311" s="89"/>
      <c r="D311" s="89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59"/>
      <c r="V311" s="59"/>
      <c r="W311" s="59"/>
      <c r="X311" s="59"/>
      <c r="Y311" s="59"/>
      <c r="Z311" s="59"/>
      <c r="AA311" s="59"/>
      <c r="AB311" s="59"/>
      <c r="AC311" s="59"/>
    </row>
    <row r="312" spans="1:29" x14ac:dyDescent="0.2">
      <c r="A312" s="89"/>
      <c r="B312" s="54"/>
      <c r="C312" s="89"/>
      <c r="D312" s="89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59"/>
      <c r="V312" s="59"/>
      <c r="W312" s="59"/>
      <c r="X312" s="59"/>
      <c r="Y312" s="59"/>
      <c r="Z312" s="59"/>
      <c r="AA312" s="59"/>
      <c r="AB312" s="59"/>
      <c r="AC312" s="59"/>
    </row>
    <row r="313" spans="1:29" x14ac:dyDescent="0.2">
      <c r="A313" s="89"/>
      <c r="B313" s="54"/>
      <c r="C313" s="89"/>
      <c r="D313" s="89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59"/>
      <c r="V313" s="59"/>
      <c r="W313" s="59"/>
      <c r="X313" s="59"/>
      <c r="Y313" s="59"/>
      <c r="Z313" s="59"/>
      <c r="AA313" s="59"/>
      <c r="AB313" s="59"/>
      <c r="AC313" s="59"/>
    </row>
    <row r="314" spans="1:29" x14ac:dyDescent="0.2">
      <c r="A314" s="89"/>
      <c r="B314" s="54"/>
      <c r="C314" s="89"/>
      <c r="D314" s="89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59"/>
      <c r="V314" s="59"/>
      <c r="W314" s="59"/>
      <c r="X314" s="59"/>
      <c r="Y314" s="59"/>
      <c r="Z314" s="59"/>
      <c r="AA314" s="59"/>
      <c r="AB314" s="59"/>
      <c r="AC314" s="59"/>
    </row>
    <row r="315" spans="1:29" x14ac:dyDescent="0.2">
      <c r="A315" s="89"/>
      <c r="B315" s="54"/>
      <c r="C315" s="89"/>
      <c r="D315" s="89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59"/>
      <c r="V315" s="59"/>
      <c r="W315" s="59"/>
      <c r="X315" s="59"/>
      <c r="Y315" s="59"/>
      <c r="Z315" s="59"/>
      <c r="AA315" s="59"/>
      <c r="AB315" s="59"/>
      <c r="AC315" s="59"/>
    </row>
    <row r="316" spans="1:29" x14ac:dyDescent="0.2">
      <c r="A316" s="89"/>
      <c r="B316" s="54"/>
      <c r="C316" s="89"/>
      <c r="D316" s="89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59"/>
      <c r="V316" s="59"/>
      <c r="W316" s="59"/>
      <c r="X316" s="59"/>
      <c r="Y316" s="59"/>
      <c r="Z316" s="59"/>
      <c r="AA316" s="59"/>
      <c r="AB316" s="59"/>
      <c r="AC316" s="59"/>
    </row>
    <row r="317" spans="1:29" x14ac:dyDescent="0.2">
      <c r="A317" s="89"/>
      <c r="B317" s="54"/>
      <c r="C317" s="89"/>
      <c r="D317" s="89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59"/>
      <c r="V317" s="59"/>
      <c r="W317" s="59"/>
      <c r="X317" s="59"/>
      <c r="Y317" s="59"/>
      <c r="Z317" s="59"/>
      <c r="AA317" s="59"/>
      <c r="AB317" s="59"/>
      <c r="AC317" s="59"/>
    </row>
    <row r="318" spans="1:29" x14ac:dyDescent="0.2">
      <c r="A318" s="89"/>
      <c r="B318" s="54"/>
      <c r="C318" s="89"/>
      <c r="D318" s="89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59"/>
      <c r="V318" s="59"/>
      <c r="W318" s="59"/>
      <c r="X318" s="59"/>
      <c r="Y318" s="59"/>
      <c r="Z318" s="59"/>
      <c r="AA318" s="59"/>
      <c r="AB318" s="59"/>
      <c r="AC318" s="59"/>
    </row>
    <row r="319" spans="1:29" x14ac:dyDescent="0.2">
      <c r="A319" s="89"/>
      <c r="B319" s="54"/>
      <c r="C319" s="89"/>
      <c r="D319" s="89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59"/>
      <c r="V319" s="59"/>
      <c r="W319" s="59"/>
      <c r="X319" s="59"/>
      <c r="Y319" s="59"/>
      <c r="Z319" s="59"/>
      <c r="AA319" s="59"/>
      <c r="AB319" s="59"/>
      <c r="AC319" s="59"/>
    </row>
    <row r="320" spans="1:29" x14ac:dyDescent="0.2">
      <c r="A320" s="89"/>
      <c r="B320" s="54"/>
      <c r="C320" s="89"/>
      <c r="D320" s="89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59"/>
      <c r="V320" s="59"/>
      <c r="W320" s="59"/>
      <c r="X320" s="59"/>
      <c r="Y320" s="59"/>
      <c r="Z320" s="59"/>
      <c r="AA320" s="59"/>
      <c r="AB320" s="59"/>
      <c r="AC320" s="59"/>
    </row>
    <row r="321" spans="1:29" x14ac:dyDescent="0.2">
      <c r="A321" s="89"/>
      <c r="B321" s="54"/>
      <c r="C321" s="89"/>
      <c r="D321" s="89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59"/>
      <c r="V321" s="59"/>
      <c r="W321" s="59"/>
      <c r="X321" s="59"/>
      <c r="Y321" s="59"/>
      <c r="Z321" s="59"/>
      <c r="AA321" s="59"/>
      <c r="AB321" s="59"/>
      <c r="AC321" s="59"/>
    </row>
    <row r="322" spans="1:29" x14ac:dyDescent="0.2">
      <c r="A322" s="89"/>
      <c r="B322" s="54"/>
      <c r="C322" s="89"/>
      <c r="D322" s="89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59"/>
      <c r="V322" s="59"/>
      <c r="W322" s="59"/>
      <c r="X322" s="59"/>
      <c r="Y322" s="59"/>
      <c r="Z322" s="59"/>
      <c r="AA322" s="59"/>
      <c r="AB322" s="59"/>
      <c r="AC322" s="59"/>
    </row>
    <row r="323" spans="1:29" x14ac:dyDescent="0.2">
      <c r="A323" s="89"/>
      <c r="B323" s="54"/>
      <c r="C323" s="89"/>
      <c r="D323" s="89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59"/>
      <c r="V323" s="59"/>
      <c r="W323" s="59"/>
      <c r="X323" s="59"/>
      <c r="Y323" s="59"/>
      <c r="Z323" s="59"/>
      <c r="AA323" s="59"/>
      <c r="AB323" s="59"/>
      <c r="AC323" s="59"/>
    </row>
    <row r="324" spans="1:29" x14ac:dyDescent="0.2">
      <c r="A324" s="89"/>
      <c r="B324" s="54"/>
      <c r="C324" s="89"/>
      <c r="D324" s="89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59"/>
      <c r="V324" s="59"/>
      <c r="W324" s="59"/>
      <c r="X324" s="59"/>
      <c r="Y324" s="59"/>
      <c r="Z324" s="59"/>
      <c r="AA324" s="59"/>
      <c r="AB324" s="59"/>
      <c r="AC324" s="59"/>
    </row>
    <row r="325" spans="1:29" x14ac:dyDescent="0.2">
      <c r="A325" s="89"/>
      <c r="B325" s="54"/>
      <c r="C325" s="89"/>
      <c r="D325" s="89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59"/>
      <c r="V325" s="59"/>
      <c r="W325" s="59"/>
      <c r="X325" s="59"/>
      <c r="Y325" s="59"/>
      <c r="Z325" s="59"/>
      <c r="AA325" s="59"/>
      <c r="AB325" s="59"/>
      <c r="AC325" s="59"/>
    </row>
    <row r="326" spans="1:29" x14ac:dyDescent="0.2">
      <c r="A326" s="89"/>
      <c r="B326" s="54"/>
      <c r="C326" s="89"/>
      <c r="D326" s="89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59"/>
      <c r="V326" s="59"/>
      <c r="W326" s="59"/>
      <c r="X326" s="59"/>
      <c r="Y326" s="59"/>
      <c r="Z326" s="59"/>
      <c r="AA326" s="59"/>
      <c r="AB326" s="59"/>
      <c r="AC326" s="59"/>
    </row>
    <row r="327" spans="1:29" x14ac:dyDescent="0.2">
      <c r="A327" s="89"/>
      <c r="B327" s="54"/>
      <c r="C327" s="89"/>
      <c r="D327" s="89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59"/>
      <c r="V327" s="59"/>
      <c r="W327" s="59"/>
      <c r="X327" s="59"/>
      <c r="Y327" s="59"/>
      <c r="Z327" s="59"/>
      <c r="AA327" s="59"/>
      <c r="AB327" s="59"/>
      <c r="AC327" s="59"/>
    </row>
    <row r="328" spans="1:29" x14ac:dyDescent="0.2">
      <c r="A328" s="89"/>
      <c r="B328" s="54"/>
      <c r="C328" s="89"/>
      <c r="D328" s="89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59"/>
      <c r="V328" s="59"/>
      <c r="W328" s="59"/>
      <c r="X328" s="59"/>
      <c r="Y328" s="59"/>
      <c r="Z328" s="59"/>
      <c r="AA328" s="59"/>
      <c r="AB328" s="59"/>
      <c r="AC328" s="59"/>
    </row>
    <row r="329" spans="1:29" x14ac:dyDescent="0.2">
      <c r="A329" s="89"/>
      <c r="B329" s="54"/>
      <c r="C329" s="89"/>
      <c r="D329" s="89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59"/>
      <c r="V329" s="59"/>
      <c r="W329" s="59"/>
      <c r="X329" s="59"/>
      <c r="Y329" s="59"/>
      <c r="Z329" s="59"/>
      <c r="AA329" s="59"/>
      <c r="AB329" s="59"/>
      <c r="AC329" s="59"/>
    </row>
    <row r="330" spans="1:29" x14ac:dyDescent="0.2">
      <c r="A330" s="89"/>
      <c r="B330" s="54"/>
      <c r="C330" s="89"/>
      <c r="D330" s="89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59"/>
      <c r="V330" s="59"/>
      <c r="W330" s="59"/>
      <c r="X330" s="59"/>
      <c r="Y330" s="59"/>
      <c r="Z330" s="59"/>
      <c r="AA330" s="59"/>
      <c r="AB330" s="59"/>
      <c r="AC330" s="59"/>
    </row>
    <row r="331" spans="1:29" x14ac:dyDescent="0.2">
      <c r="A331" s="89"/>
      <c r="B331" s="54"/>
      <c r="C331" s="89"/>
      <c r="D331" s="89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59"/>
      <c r="V331" s="59"/>
      <c r="W331" s="59"/>
      <c r="X331" s="59"/>
      <c r="Y331" s="59"/>
      <c r="Z331" s="59"/>
      <c r="AA331" s="59"/>
      <c r="AB331" s="59"/>
      <c r="AC331" s="59"/>
    </row>
    <row r="332" spans="1:29" x14ac:dyDescent="0.2">
      <c r="A332" s="89"/>
      <c r="B332" s="54"/>
      <c r="C332" s="89"/>
      <c r="D332" s="89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59"/>
      <c r="V332" s="59"/>
      <c r="W332" s="59"/>
      <c r="X332" s="59"/>
      <c r="Y332" s="59"/>
      <c r="Z332" s="59"/>
      <c r="AA332" s="59"/>
      <c r="AB332" s="59"/>
      <c r="AC332" s="59"/>
    </row>
    <row r="333" spans="1:29" x14ac:dyDescent="0.2">
      <c r="A333" s="89"/>
      <c r="B333" s="54"/>
      <c r="C333" s="89"/>
      <c r="D333" s="89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59"/>
      <c r="V333" s="59"/>
      <c r="W333" s="59"/>
      <c r="X333" s="59"/>
      <c r="Y333" s="59"/>
      <c r="Z333" s="59"/>
      <c r="AA333" s="59"/>
      <c r="AB333" s="59"/>
      <c r="AC333" s="59"/>
    </row>
    <row r="334" spans="1:29" x14ac:dyDescent="0.2">
      <c r="A334" s="89"/>
      <c r="B334" s="54"/>
      <c r="C334" s="89"/>
      <c r="D334" s="89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59"/>
      <c r="V334" s="59"/>
      <c r="W334" s="59"/>
      <c r="X334" s="59"/>
      <c r="Y334" s="59"/>
      <c r="Z334" s="59"/>
      <c r="AA334" s="59"/>
      <c r="AB334" s="59"/>
      <c r="AC334" s="59"/>
    </row>
    <row r="335" spans="1:29" x14ac:dyDescent="0.2">
      <c r="A335" s="89"/>
      <c r="B335" s="54"/>
      <c r="C335" s="89"/>
      <c r="D335" s="89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59"/>
      <c r="V335" s="59"/>
      <c r="W335" s="59"/>
      <c r="X335" s="59"/>
      <c r="Y335" s="59"/>
      <c r="Z335" s="59"/>
      <c r="AA335" s="59"/>
      <c r="AB335" s="59"/>
      <c r="AC335" s="59"/>
    </row>
    <row r="336" spans="1:29" x14ac:dyDescent="0.2">
      <c r="A336" s="89"/>
      <c r="B336" s="54"/>
      <c r="C336" s="89"/>
      <c r="D336" s="89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59"/>
      <c r="V336" s="59"/>
      <c r="W336" s="59"/>
      <c r="X336" s="59"/>
      <c r="Y336" s="59"/>
      <c r="Z336" s="59"/>
      <c r="AA336" s="59"/>
      <c r="AB336" s="59"/>
      <c r="AC336" s="59"/>
    </row>
    <row r="337" spans="1:29" x14ac:dyDescent="0.2">
      <c r="A337" s="89"/>
      <c r="B337" s="54"/>
      <c r="C337" s="89"/>
      <c r="D337" s="89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59"/>
      <c r="V337" s="59"/>
      <c r="W337" s="59"/>
      <c r="X337" s="59"/>
      <c r="Y337" s="59"/>
      <c r="Z337" s="59"/>
      <c r="AA337" s="59"/>
      <c r="AB337" s="59"/>
      <c r="AC337" s="59"/>
    </row>
    <row r="338" spans="1:29" x14ac:dyDescent="0.2">
      <c r="A338" s="89"/>
      <c r="B338" s="54"/>
      <c r="C338" s="89"/>
      <c r="D338" s="89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59"/>
      <c r="V338" s="59"/>
      <c r="W338" s="59"/>
      <c r="X338" s="59"/>
      <c r="Y338" s="59"/>
      <c r="Z338" s="59"/>
      <c r="AA338" s="59"/>
      <c r="AB338" s="59"/>
      <c r="AC338" s="59"/>
    </row>
    <row r="339" spans="1:29" x14ac:dyDescent="0.2">
      <c r="A339" s="89"/>
      <c r="B339" s="54"/>
      <c r="C339" s="89"/>
      <c r="D339" s="89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59"/>
      <c r="V339" s="59"/>
      <c r="W339" s="59"/>
      <c r="X339" s="59"/>
      <c r="Y339" s="59"/>
      <c r="Z339" s="59"/>
      <c r="AA339" s="59"/>
      <c r="AB339" s="59"/>
      <c r="AC339" s="59"/>
    </row>
    <row r="340" spans="1:29" x14ac:dyDescent="0.2">
      <c r="A340" s="89"/>
      <c r="B340" s="54"/>
      <c r="C340" s="89"/>
      <c r="D340" s="89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59"/>
      <c r="V340" s="59"/>
      <c r="W340" s="59"/>
      <c r="X340" s="59"/>
      <c r="Y340" s="59"/>
      <c r="Z340" s="59"/>
      <c r="AA340" s="59"/>
      <c r="AB340" s="59"/>
      <c r="AC340" s="59"/>
    </row>
    <row r="341" spans="1:29" x14ac:dyDescent="0.2">
      <c r="A341" s="89"/>
      <c r="B341" s="54"/>
      <c r="C341" s="89"/>
      <c r="D341" s="89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59"/>
      <c r="V341" s="59"/>
      <c r="W341" s="59"/>
      <c r="X341" s="59"/>
      <c r="Y341" s="59"/>
      <c r="Z341" s="59"/>
      <c r="AA341" s="59"/>
      <c r="AB341" s="59"/>
      <c r="AC341" s="59"/>
    </row>
    <row r="342" spans="1:29" x14ac:dyDescent="0.2">
      <c r="A342" s="89"/>
      <c r="B342" s="54"/>
      <c r="C342" s="89"/>
      <c r="D342" s="89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59"/>
      <c r="V342" s="59"/>
      <c r="W342" s="59"/>
      <c r="X342" s="59"/>
      <c r="Y342" s="59"/>
      <c r="Z342" s="59"/>
      <c r="AA342" s="59"/>
      <c r="AB342" s="59"/>
      <c r="AC342" s="59"/>
    </row>
    <row r="343" spans="1:29" x14ac:dyDescent="0.2">
      <c r="A343" s="89"/>
      <c r="B343" s="54"/>
      <c r="C343" s="89"/>
      <c r="D343" s="89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59"/>
      <c r="V343" s="59"/>
      <c r="W343" s="59"/>
      <c r="X343" s="59"/>
      <c r="Y343" s="59"/>
      <c r="Z343" s="59"/>
      <c r="AA343" s="59"/>
      <c r="AB343" s="59"/>
      <c r="AC343" s="59"/>
    </row>
    <row r="344" spans="1:29" x14ac:dyDescent="0.2">
      <c r="A344" s="89"/>
      <c r="B344" s="54"/>
      <c r="C344" s="89"/>
      <c r="D344" s="89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59"/>
      <c r="V344" s="59"/>
      <c r="W344" s="59"/>
      <c r="X344" s="59"/>
      <c r="Y344" s="59"/>
      <c r="Z344" s="59"/>
      <c r="AA344" s="59"/>
      <c r="AB344" s="59"/>
      <c r="AC344" s="59"/>
    </row>
    <row r="345" spans="1:29" x14ac:dyDescent="0.2">
      <c r="A345" s="89"/>
      <c r="B345" s="54"/>
      <c r="C345" s="89"/>
      <c r="D345" s="89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59"/>
      <c r="V345" s="59"/>
      <c r="W345" s="59"/>
      <c r="X345" s="59"/>
      <c r="Y345" s="59"/>
      <c r="Z345" s="59"/>
      <c r="AA345" s="59"/>
      <c r="AB345" s="59"/>
      <c r="AC345" s="59"/>
    </row>
    <row r="346" spans="1:29" x14ac:dyDescent="0.2">
      <c r="A346" s="89"/>
      <c r="B346" s="54"/>
      <c r="C346" s="89"/>
      <c r="D346" s="89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59"/>
      <c r="V346" s="59"/>
      <c r="W346" s="59"/>
      <c r="X346" s="59"/>
      <c r="Y346" s="59"/>
      <c r="Z346" s="59"/>
      <c r="AA346" s="59"/>
      <c r="AB346" s="59"/>
      <c r="AC346" s="59"/>
    </row>
    <row r="347" spans="1:29" x14ac:dyDescent="0.2">
      <c r="A347" s="89"/>
      <c r="B347" s="54"/>
      <c r="C347" s="89"/>
      <c r="D347" s="89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59"/>
      <c r="V347" s="59"/>
      <c r="W347" s="59"/>
      <c r="X347" s="59"/>
      <c r="Y347" s="59"/>
      <c r="Z347" s="59"/>
      <c r="AA347" s="59"/>
      <c r="AB347" s="59"/>
      <c r="AC347" s="59"/>
    </row>
    <row r="348" spans="1:29" x14ac:dyDescent="0.2">
      <c r="A348" s="89"/>
      <c r="B348" s="54"/>
      <c r="C348" s="89"/>
      <c r="D348" s="89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59"/>
      <c r="V348" s="59"/>
      <c r="W348" s="59"/>
      <c r="X348" s="59"/>
      <c r="Y348" s="59"/>
      <c r="Z348" s="59"/>
      <c r="AA348" s="59"/>
      <c r="AB348" s="59"/>
      <c r="AC348" s="59"/>
    </row>
    <row r="349" spans="1:29" x14ac:dyDescent="0.2">
      <c r="A349" s="89"/>
      <c r="B349" s="54"/>
      <c r="C349" s="89"/>
      <c r="D349" s="89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59"/>
      <c r="V349" s="59"/>
      <c r="W349" s="59"/>
      <c r="X349" s="59"/>
      <c r="Y349" s="59"/>
      <c r="Z349" s="59"/>
      <c r="AA349" s="59"/>
      <c r="AB349" s="59"/>
      <c r="AC349" s="59"/>
    </row>
    <row r="350" spans="1:29" x14ac:dyDescent="0.2">
      <c r="A350" s="89"/>
      <c r="B350" s="54"/>
      <c r="C350" s="89"/>
      <c r="D350" s="89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59"/>
      <c r="V350" s="59"/>
      <c r="W350" s="59"/>
      <c r="X350" s="59"/>
      <c r="Y350" s="59"/>
      <c r="Z350" s="59"/>
      <c r="AA350" s="59"/>
      <c r="AB350" s="59"/>
      <c r="AC350" s="59"/>
    </row>
    <row r="351" spans="1:29" x14ac:dyDescent="0.2">
      <c r="A351" s="89"/>
      <c r="B351" s="54"/>
      <c r="C351" s="89"/>
      <c r="D351" s="89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59"/>
      <c r="V351" s="59"/>
      <c r="W351" s="59"/>
      <c r="X351" s="59"/>
      <c r="Y351" s="59"/>
      <c r="Z351" s="59"/>
      <c r="AA351" s="59"/>
      <c r="AB351" s="59"/>
      <c r="AC351" s="59"/>
    </row>
    <row r="352" spans="1:29" x14ac:dyDescent="0.2">
      <c r="A352" s="89"/>
      <c r="B352" s="54"/>
      <c r="C352" s="89"/>
      <c r="D352" s="89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59"/>
      <c r="V352" s="59"/>
      <c r="W352" s="59"/>
      <c r="X352" s="59"/>
      <c r="Y352" s="59"/>
      <c r="Z352" s="59"/>
      <c r="AA352" s="59"/>
      <c r="AB352" s="59"/>
      <c r="AC352" s="59"/>
    </row>
    <row r="353" spans="1:29" x14ac:dyDescent="0.2">
      <c r="A353" s="89"/>
      <c r="B353" s="54"/>
      <c r="C353" s="89"/>
      <c r="D353" s="89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59"/>
      <c r="V353" s="59"/>
      <c r="W353" s="59"/>
      <c r="X353" s="59"/>
      <c r="Y353" s="59"/>
      <c r="Z353" s="59"/>
      <c r="AA353" s="59"/>
      <c r="AB353" s="59"/>
      <c r="AC353" s="59"/>
    </row>
    <row r="354" spans="1:29" x14ac:dyDescent="0.2">
      <c r="A354" s="89"/>
      <c r="B354" s="54"/>
      <c r="C354" s="89"/>
      <c r="D354" s="89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59"/>
      <c r="V354" s="59"/>
      <c r="W354" s="59"/>
      <c r="X354" s="59"/>
      <c r="Y354" s="59"/>
      <c r="Z354" s="59"/>
      <c r="AA354" s="59"/>
      <c r="AB354" s="59"/>
      <c r="AC354" s="59"/>
    </row>
    <row r="355" spans="1:29" x14ac:dyDescent="0.2">
      <c r="A355" s="89"/>
      <c r="B355" s="54"/>
      <c r="C355" s="89"/>
      <c r="D355" s="89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59"/>
      <c r="V355" s="59"/>
      <c r="W355" s="59"/>
      <c r="X355" s="59"/>
      <c r="Y355" s="59"/>
      <c r="Z355" s="59"/>
      <c r="AA355" s="59"/>
      <c r="AB355" s="59"/>
      <c r="AC355" s="59"/>
    </row>
    <row r="356" spans="1:29" x14ac:dyDescent="0.2">
      <c r="A356" s="89"/>
      <c r="B356" s="54"/>
      <c r="C356" s="89"/>
      <c r="D356" s="89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59"/>
      <c r="V356" s="59"/>
      <c r="W356" s="59"/>
      <c r="X356" s="59"/>
      <c r="Y356" s="59"/>
      <c r="Z356" s="59"/>
      <c r="AA356" s="59"/>
      <c r="AB356" s="59"/>
      <c r="AC356" s="59"/>
    </row>
    <row r="357" spans="1:29" x14ac:dyDescent="0.2">
      <c r="A357" s="89"/>
      <c r="B357" s="54"/>
      <c r="C357" s="89"/>
      <c r="D357" s="89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59"/>
      <c r="V357" s="59"/>
      <c r="W357" s="59"/>
      <c r="X357" s="59"/>
      <c r="Y357" s="59"/>
      <c r="Z357" s="59"/>
      <c r="AA357" s="59"/>
      <c r="AB357" s="59"/>
      <c r="AC357" s="59"/>
    </row>
    <row r="358" spans="1:29" x14ac:dyDescent="0.2">
      <c r="A358" s="89"/>
      <c r="B358" s="54"/>
      <c r="C358" s="89"/>
      <c r="D358" s="89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59"/>
      <c r="V358" s="59"/>
      <c r="W358" s="59"/>
      <c r="X358" s="59"/>
      <c r="Y358" s="59"/>
      <c r="Z358" s="59"/>
      <c r="AA358" s="59"/>
      <c r="AB358" s="59"/>
      <c r="AC358" s="59"/>
    </row>
    <row r="359" spans="1:29" x14ac:dyDescent="0.2">
      <c r="A359" s="89"/>
      <c r="B359" s="54"/>
      <c r="C359" s="89"/>
      <c r="D359" s="89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59"/>
      <c r="V359" s="59"/>
      <c r="W359" s="59"/>
      <c r="X359" s="59"/>
      <c r="Y359" s="59"/>
      <c r="Z359" s="59"/>
      <c r="AA359" s="59"/>
      <c r="AB359" s="59"/>
      <c r="AC359" s="59"/>
    </row>
    <row r="360" spans="1:29" x14ac:dyDescent="0.2">
      <c r="A360" s="89"/>
      <c r="B360" s="54"/>
      <c r="C360" s="89"/>
      <c r="D360" s="89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59"/>
      <c r="V360" s="59"/>
      <c r="W360" s="59"/>
      <c r="X360" s="59"/>
      <c r="Y360" s="59"/>
      <c r="Z360" s="59"/>
      <c r="AA360" s="59"/>
      <c r="AB360" s="59"/>
      <c r="AC360" s="59"/>
    </row>
    <row r="361" spans="1:29" x14ac:dyDescent="0.2">
      <c r="A361" s="89"/>
      <c r="B361" s="54"/>
      <c r="C361" s="89"/>
      <c r="D361" s="89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59"/>
      <c r="V361" s="59"/>
      <c r="W361" s="59"/>
      <c r="X361" s="59"/>
      <c r="Y361" s="59"/>
      <c r="Z361" s="59"/>
      <c r="AA361" s="59"/>
      <c r="AB361" s="59"/>
      <c r="AC361" s="59"/>
    </row>
    <row r="362" spans="1:29" x14ac:dyDescent="0.2">
      <c r="A362" s="89"/>
      <c r="B362" s="54"/>
      <c r="C362" s="89"/>
      <c r="D362" s="89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59"/>
      <c r="V362" s="59"/>
      <c r="W362" s="59"/>
      <c r="X362" s="59"/>
      <c r="Y362" s="59"/>
      <c r="Z362" s="59"/>
      <c r="AA362" s="59"/>
      <c r="AB362" s="59"/>
      <c r="AC362" s="59"/>
    </row>
    <row r="363" spans="1:29" x14ac:dyDescent="0.2">
      <c r="A363" s="89"/>
      <c r="B363" s="54"/>
      <c r="C363" s="89"/>
      <c r="D363" s="89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59"/>
      <c r="V363" s="59"/>
      <c r="W363" s="59"/>
      <c r="X363" s="59"/>
      <c r="Y363" s="59"/>
      <c r="Z363" s="59"/>
      <c r="AA363" s="59"/>
      <c r="AB363" s="59"/>
      <c r="AC363" s="59"/>
    </row>
    <row r="364" spans="1:29" x14ac:dyDescent="0.2">
      <c r="A364" s="89"/>
      <c r="B364" s="54"/>
      <c r="C364" s="89"/>
      <c r="D364" s="89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59"/>
      <c r="V364" s="59"/>
      <c r="W364" s="59"/>
      <c r="X364" s="59"/>
      <c r="Y364" s="59"/>
      <c r="Z364" s="59"/>
      <c r="AA364" s="59"/>
      <c r="AB364" s="59"/>
      <c r="AC364" s="59"/>
    </row>
    <row r="365" spans="1:29" x14ac:dyDescent="0.2">
      <c r="A365" s="89"/>
      <c r="B365" s="54"/>
      <c r="C365" s="89"/>
      <c r="D365" s="89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59"/>
      <c r="V365" s="59"/>
      <c r="W365" s="59"/>
      <c r="X365" s="59"/>
      <c r="Y365" s="59"/>
      <c r="Z365" s="59"/>
      <c r="AA365" s="59"/>
      <c r="AB365" s="59"/>
      <c r="AC365" s="59"/>
    </row>
    <row r="366" spans="1:29" x14ac:dyDescent="0.2">
      <c r="A366" s="89"/>
      <c r="B366" s="54"/>
      <c r="C366" s="89"/>
      <c r="D366" s="89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59"/>
      <c r="V366" s="59"/>
      <c r="W366" s="59"/>
      <c r="X366" s="59"/>
      <c r="Y366" s="59"/>
      <c r="Z366" s="59"/>
      <c r="AA366" s="59"/>
      <c r="AB366" s="59"/>
      <c r="AC366" s="59"/>
    </row>
    <row r="367" spans="1:29" x14ac:dyDescent="0.2">
      <c r="A367" s="89"/>
      <c r="B367" s="54"/>
      <c r="C367" s="89"/>
      <c r="D367" s="89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59"/>
      <c r="V367" s="59"/>
      <c r="W367" s="59"/>
      <c r="X367" s="59"/>
      <c r="Y367" s="59"/>
      <c r="Z367" s="59"/>
      <c r="AA367" s="59"/>
      <c r="AB367" s="59"/>
      <c r="AC367" s="59"/>
    </row>
    <row r="368" spans="1:29" x14ac:dyDescent="0.2">
      <c r="A368" s="89"/>
      <c r="B368" s="54"/>
      <c r="C368" s="89"/>
      <c r="D368" s="89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59"/>
      <c r="V368" s="59"/>
      <c r="W368" s="59"/>
      <c r="X368" s="59"/>
      <c r="Y368" s="59"/>
      <c r="Z368" s="59"/>
      <c r="AA368" s="59"/>
      <c r="AB368" s="59"/>
      <c r="AC368" s="59"/>
    </row>
    <row r="369" spans="1:29" x14ac:dyDescent="0.2">
      <c r="A369" s="89"/>
      <c r="B369" s="54"/>
      <c r="C369" s="89"/>
      <c r="D369" s="89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59"/>
      <c r="V369" s="59"/>
      <c r="W369" s="59"/>
      <c r="X369" s="59"/>
      <c r="Y369" s="59"/>
      <c r="Z369" s="59"/>
      <c r="AA369" s="59"/>
      <c r="AB369" s="59"/>
      <c r="AC369" s="59"/>
    </row>
    <row r="370" spans="1:29" x14ac:dyDescent="0.2">
      <c r="A370" s="89"/>
      <c r="B370" s="54"/>
      <c r="C370" s="89"/>
      <c r="D370" s="89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59"/>
      <c r="V370" s="59"/>
      <c r="W370" s="59"/>
      <c r="X370" s="59"/>
      <c r="Y370" s="59"/>
      <c r="Z370" s="59"/>
      <c r="AA370" s="59"/>
      <c r="AB370" s="59"/>
      <c r="AC370" s="59"/>
    </row>
    <row r="371" spans="1:29" x14ac:dyDescent="0.2">
      <c r="A371" s="89"/>
      <c r="B371" s="54"/>
      <c r="C371" s="89"/>
      <c r="D371" s="89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59"/>
      <c r="V371" s="59"/>
      <c r="W371" s="59"/>
      <c r="X371" s="59"/>
      <c r="Y371" s="59"/>
      <c r="Z371" s="59"/>
      <c r="AA371" s="59"/>
      <c r="AB371" s="59"/>
      <c r="AC371" s="59"/>
    </row>
    <row r="372" spans="1:29" x14ac:dyDescent="0.2">
      <c r="A372" s="89"/>
      <c r="B372" s="54"/>
      <c r="C372" s="89"/>
      <c r="D372" s="89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59"/>
      <c r="V372" s="59"/>
      <c r="W372" s="59"/>
      <c r="X372" s="59"/>
      <c r="Y372" s="59"/>
      <c r="Z372" s="59"/>
      <c r="AA372" s="59"/>
      <c r="AB372" s="59"/>
      <c r="AC372" s="59"/>
    </row>
    <row r="373" spans="1:29" x14ac:dyDescent="0.2">
      <c r="A373" s="89"/>
      <c r="B373" s="54"/>
      <c r="C373" s="89"/>
      <c r="D373" s="89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59"/>
      <c r="V373" s="59"/>
      <c r="W373" s="59"/>
      <c r="X373" s="59"/>
      <c r="Y373" s="59"/>
      <c r="Z373" s="59"/>
      <c r="AA373" s="59"/>
      <c r="AB373" s="59"/>
      <c r="AC373" s="59"/>
    </row>
    <row r="374" spans="1:29" x14ac:dyDescent="0.2">
      <c r="A374" s="89"/>
      <c r="B374" s="54"/>
      <c r="C374" s="89"/>
      <c r="D374" s="89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59"/>
      <c r="V374" s="59"/>
      <c r="W374" s="59"/>
      <c r="X374" s="59"/>
      <c r="Y374" s="59"/>
      <c r="Z374" s="59"/>
      <c r="AA374" s="59"/>
      <c r="AB374" s="59"/>
      <c r="AC374" s="59"/>
    </row>
    <row r="375" spans="1:29" x14ac:dyDescent="0.2">
      <c r="A375" s="89"/>
      <c r="B375" s="54"/>
      <c r="C375" s="89"/>
      <c r="D375" s="89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59"/>
      <c r="V375" s="59"/>
      <c r="W375" s="59"/>
      <c r="X375" s="59"/>
      <c r="Y375" s="59"/>
      <c r="Z375" s="59"/>
      <c r="AA375" s="59"/>
      <c r="AB375" s="59"/>
      <c r="AC375" s="59"/>
    </row>
    <row r="376" spans="1:29" x14ac:dyDescent="0.2">
      <c r="A376" s="89"/>
      <c r="B376" s="54"/>
      <c r="C376" s="89"/>
      <c r="D376" s="89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59"/>
      <c r="V376" s="59"/>
      <c r="W376" s="59"/>
      <c r="X376" s="59"/>
      <c r="Y376" s="59"/>
      <c r="Z376" s="59"/>
      <c r="AA376" s="59"/>
      <c r="AB376" s="59"/>
      <c r="AC376" s="59"/>
    </row>
    <row r="377" spans="1:29" x14ac:dyDescent="0.2">
      <c r="A377" s="89"/>
      <c r="B377" s="54"/>
      <c r="C377" s="89"/>
      <c r="D377" s="89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59"/>
      <c r="V377" s="59"/>
      <c r="W377" s="59"/>
      <c r="X377" s="59"/>
      <c r="Y377" s="59"/>
      <c r="Z377" s="59"/>
      <c r="AA377" s="59"/>
      <c r="AB377" s="59"/>
      <c r="AC377" s="59"/>
    </row>
    <row r="378" spans="1:29" x14ac:dyDescent="0.2">
      <c r="A378" s="89"/>
      <c r="B378" s="54"/>
      <c r="C378" s="89"/>
      <c r="D378" s="89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59"/>
      <c r="V378" s="59"/>
      <c r="W378" s="59"/>
      <c r="X378" s="59"/>
      <c r="Y378" s="59"/>
      <c r="Z378" s="59"/>
      <c r="AA378" s="59"/>
      <c r="AB378" s="59"/>
      <c r="AC378" s="59"/>
    </row>
    <row r="379" spans="1:29" x14ac:dyDescent="0.2">
      <c r="A379" s="89"/>
      <c r="B379" s="54"/>
      <c r="C379" s="89"/>
      <c r="D379" s="89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59"/>
      <c r="V379" s="59"/>
      <c r="W379" s="59"/>
      <c r="X379" s="59"/>
      <c r="Y379" s="59"/>
      <c r="Z379" s="59"/>
      <c r="AA379" s="59"/>
      <c r="AB379" s="59"/>
      <c r="AC379" s="59"/>
    </row>
    <row r="380" spans="1:29" x14ac:dyDescent="0.2">
      <c r="A380" s="89"/>
      <c r="B380" s="54"/>
      <c r="C380" s="89"/>
      <c r="D380" s="89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59"/>
      <c r="V380" s="59"/>
      <c r="W380" s="59"/>
      <c r="X380" s="59"/>
      <c r="Y380" s="59"/>
      <c r="Z380" s="59"/>
      <c r="AA380" s="59"/>
      <c r="AB380" s="59"/>
      <c r="AC380" s="59"/>
    </row>
    <row r="381" spans="1:29" x14ac:dyDescent="0.2">
      <c r="A381" s="89"/>
      <c r="B381" s="54"/>
      <c r="C381" s="89"/>
      <c r="D381" s="89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59"/>
      <c r="V381" s="59"/>
      <c r="W381" s="59"/>
      <c r="X381" s="59"/>
      <c r="Y381" s="59"/>
      <c r="Z381" s="59"/>
      <c r="AA381" s="59"/>
      <c r="AB381" s="59"/>
      <c r="AC381" s="59"/>
    </row>
    <row r="382" spans="1:29" x14ac:dyDescent="0.2">
      <c r="A382" s="89"/>
      <c r="B382" s="54"/>
      <c r="C382" s="89"/>
      <c r="D382" s="89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59"/>
      <c r="V382" s="59"/>
      <c r="W382" s="59"/>
      <c r="X382" s="59"/>
      <c r="Y382" s="59"/>
      <c r="Z382" s="59"/>
      <c r="AA382" s="59"/>
      <c r="AB382" s="59"/>
      <c r="AC382" s="59"/>
    </row>
    <row r="383" spans="1:29" x14ac:dyDescent="0.2">
      <c r="A383" s="89"/>
      <c r="B383" s="54"/>
      <c r="C383" s="89"/>
      <c r="D383" s="89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59"/>
      <c r="V383" s="59"/>
      <c r="W383" s="59"/>
      <c r="X383" s="59"/>
      <c r="Y383" s="59"/>
      <c r="Z383" s="59"/>
      <c r="AA383" s="59"/>
      <c r="AB383" s="59"/>
      <c r="AC383" s="59"/>
    </row>
    <row r="384" spans="1:29" x14ac:dyDescent="0.2">
      <c r="A384" s="89"/>
      <c r="B384" s="54"/>
      <c r="C384" s="89"/>
      <c r="D384" s="89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59"/>
      <c r="V384" s="59"/>
      <c r="W384" s="59"/>
      <c r="X384" s="59"/>
      <c r="Y384" s="59"/>
      <c r="Z384" s="59"/>
      <c r="AA384" s="59"/>
      <c r="AB384" s="59"/>
      <c r="AC384" s="59"/>
    </row>
    <row r="385" spans="1:29" x14ac:dyDescent="0.2">
      <c r="A385" s="89"/>
      <c r="B385" s="54"/>
      <c r="C385" s="89"/>
      <c r="D385" s="89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59"/>
      <c r="V385" s="59"/>
      <c r="W385" s="59"/>
      <c r="X385" s="59"/>
      <c r="Y385" s="59"/>
      <c r="Z385" s="59"/>
      <c r="AA385" s="59"/>
      <c r="AB385" s="59"/>
      <c r="AC385" s="59"/>
    </row>
    <row r="386" spans="1:29" x14ac:dyDescent="0.2">
      <c r="A386" s="89"/>
      <c r="B386" s="54"/>
      <c r="C386" s="89"/>
      <c r="D386" s="89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59"/>
      <c r="V386" s="59"/>
      <c r="W386" s="59"/>
      <c r="X386" s="59"/>
      <c r="Y386" s="59"/>
      <c r="Z386" s="59"/>
      <c r="AA386" s="59"/>
      <c r="AB386" s="59"/>
      <c r="AC386" s="59"/>
    </row>
    <row r="387" spans="1:29" x14ac:dyDescent="0.2">
      <c r="A387" s="89"/>
      <c r="B387" s="54"/>
      <c r="C387" s="89"/>
      <c r="D387" s="89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59"/>
      <c r="V387" s="59"/>
      <c r="W387" s="59"/>
      <c r="X387" s="59"/>
      <c r="Y387" s="59"/>
      <c r="Z387" s="59"/>
      <c r="AA387" s="59"/>
      <c r="AB387" s="59"/>
      <c r="AC387" s="59"/>
    </row>
    <row r="388" spans="1:29" x14ac:dyDescent="0.2">
      <c r="A388" s="89"/>
      <c r="B388" s="54"/>
      <c r="C388" s="89"/>
      <c r="D388" s="89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59"/>
      <c r="V388" s="59"/>
      <c r="W388" s="59"/>
      <c r="X388" s="59"/>
      <c r="Y388" s="59"/>
      <c r="Z388" s="59"/>
      <c r="AA388" s="59"/>
      <c r="AB388" s="59"/>
      <c r="AC388" s="59"/>
    </row>
    <row r="389" spans="1:29" x14ac:dyDescent="0.2">
      <c r="A389" s="89"/>
      <c r="B389" s="54"/>
      <c r="C389" s="89"/>
      <c r="D389" s="89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59"/>
      <c r="V389" s="59"/>
      <c r="W389" s="59"/>
      <c r="X389" s="59"/>
      <c r="Y389" s="59"/>
      <c r="Z389" s="59"/>
      <c r="AA389" s="59"/>
      <c r="AB389" s="59"/>
      <c r="AC389" s="59"/>
    </row>
    <row r="390" spans="1:29" x14ac:dyDescent="0.2">
      <c r="A390" s="89"/>
      <c r="B390" s="54"/>
      <c r="C390" s="89"/>
      <c r="D390" s="89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59"/>
      <c r="V390" s="59"/>
      <c r="W390" s="59"/>
      <c r="X390" s="59"/>
      <c r="Y390" s="59"/>
      <c r="Z390" s="59"/>
      <c r="AA390" s="59"/>
      <c r="AB390" s="59"/>
      <c r="AC390" s="59"/>
    </row>
    <row r="391" spans="1:29" x14ac:dyDescent="0.2">
      <c r="A391" s="89"/>
      <c r="B391" s="54"/>
      <c r="C391" s="89"/>
      <c r="D391" s="89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59"/>
      <c r="V391" s="59"/>
      <c r="W391" s="59"/>
      <c r="X391" s="59"/>
      <c r="Y391" s="59"/>
      <c r="Z391" s="59"/>
      <c r="AA391" s="59"/>
      <c r="AB391" s="59"/>
      <c r="AC391" s="59"/>
    </row>
    <row r="392" spans="1:29" x14ac:dyDescent="0.2">
      <c r="A392" s="89"/>
      <c r="B392" s="54"/>
      <c r="C392" s="89"/>
      <c r="D392" s="89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59"/>
      <c r="V392" s="59"/>
      <c r="W392" s="59"/>
      <c r="X392" s="59"/>
      <c r="Y392" s="59"/>
      <c r="Z392" s="59"/>
      <c r="AA392" s="59"/>
      <c r="AB392" s="59"/>
      <c r="AC392" s="59"/>
    </row>
    <row r="393" spans="1:29" x14ac:dyDescent="0.2">
      <c r="A393" s="89"/>
      <c r="B393" s="54"/>
      <c r="C393" s="89"/>
      <c r="D393" s="89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59"/>
      <c r="V393" s="59"/>
      <c r="W393" s="59"/>
      <c r="X393" s="59"/>
      <c r="Y393" s="59"/>
      <c r="Z393" s="59"/>
      <c r="AA393" s="59"/>
      <c r="AB393" s="59"/>
      <c r="AC393" s="59"/>
    </row>
    <row r="394" spans="1:29" x14ac:dyDescent="0.2">
      <c r="A394" s="89"/>
      <c r="B394" s="54"/>
      <c r="C394" s="89"/>
      <c r="D394" s="89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59"/>
      <c r="V394" s="59"/>
      <c r="W394" s="59"/>
      <c r="X394" s="59"/>
      <c r="Y394" s="59"/>
      <c r="Z394" s="59"/>
      <c r="AA394" s="59"/>
      <c r="AB394" s="59"/>
      <c r="AC394" s="59"/>
    </row>
    <row r="395" spans="1:29" x14ac:dyDescent="0.2">
      <c r="A395" s="89"/>
      <c r="B395" s="54"/>
      <c r="C395" s="89"/>
      <c r="D395" s="89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59"/>
      <c r="V395" s="59"/>
      <c r="W395" s="59"/>
      <c r="X395" s="59"/>
      <c r="Y395" s="59"/>
      <c r="Z395" s="59"/>
      <c r="AA395" s="59"/>
      <c r="AB395" s="59"/>
      <c r="AC395" s="59"/>
    </row>
    <row r="396" spans="1:29" x14ac:dyDescent="0.2">
      <c r="A396" s="89"/>
      <c r="B396" s="54"/>
      <c r="C396" s="89"/>
      <c r="D396" s="89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59"/>
      <c r="V396" s="59"/>
      <c r="W396" s="59"/>
      <c r="X396" s="59"/>
      <c r="Y396" s="59"/>
      <c r="Z396" s="59"/>
      <c r="AA396" s="59"/>
      <c r="AB396" s="59"/>
      <c r="AC396" s="59"/>
    </row>
    <row r="397" spans="1:29" x14ac:dyDescent="0.2">
      <c r="A397" s="89"/>
      <c r="B397" s="54"/>
      <c r="C397" s="89"/>
      <c r="D397" s="89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59"/>
      <c r="V397" s="59"/>
      <c r="W397" s="59"/>
      <c r="X397" s="59"/>
      <c r="Y397" s="59"/>
      <c r="Z397" s="59"/>
      <c r="AA397" s="59"/>
      <c r="AB397" s="59"/>
      <c r="AC397" s="59"/>
    </row>
    <row r="398" spans="1:29" x14ac:dyDescent="0.2">
      <c r="A398" s="89"/>
      <c r="B398" s="54"/>
      <c r="C398" s="89"/>
      <c r="D398" s="89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59"/>
      <c r="V398" s="59"/>
      <c r="W398" s="59"/>
      <c r="X398" s="59"/>
      <c r="Y398" s="59"/>
      <c r="Z398" s="59"/>
      <c r="AA398" s="59"/>
      <c r="AB398" s="59"/>
      <c r="AC398" s="59"/>
    </row>
    <row r="399" spans="1:29" x14ac:dyDescent="0.2">
      <c r="A399" s="89"/>
      <c r="B399" s="54"/>
      <c r="C399" s="89"/>
      <c r="D399" s="89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59"/>
      <c r="V399" s="59"/>
      <c r="W399" s="59"/>
      <c r="X399" s="59"/>
      <c r="Y399" s="59"/>
      <c r="Z399" s="59"/>
      <c r="AA399" s="59"/>
      <c r="AB399" s="59"/>
      <c r="AC399" s="59"/>
    </row>
    <row r="400" spans="1:29" x14ac:dyDescent="0.2">
      <c r="A400" s="89"/>
      <c r="B400" s="54"/>
      <c r="C400" s="89"/>
      <c r="D400" s="89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59"/>
      <c r="V400" s="59"/>
      <c r="W400" s="59"/>
      <c r="X400" s="59"/>
      <c r="Y400" s="59"/>
      <c r="Z400" s="59"/>
      <c r="AA400" s="59"/>
      <c r="AB400" s="59"/>
      <c r="AC400" s="59"/>
    </row>
    <row r="401" spans="1:29" x14ac:dyDescent="0.2">
      <c r="A401" s="89"/>
      <c r="B401" s="54"/>
      <c r="C401" s="89"/>
      <c r="D401" s="89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59"/>
      <c r="V401" s="59"/>
      <c r="W401" s="59"/>
      <c r="X401" s="59"/>
      <c r="Y401" s="59"/>
      <c r="Z401" s="59"/>
      <c r="AA401" s="59"/>
      <c r="AB401" s="59"/>
      <c r="AC401" s="59"/>
    </row>
    <row r="402" spans="1:29" x14ac:dyDescent="0.2">
      <c r="A402" s="89"/>
      <c r="B402" s="54"/>
      <c r="C402" s="89"/>
      <c r="D402" s="89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59"/>
      <c r="V402" s="59"/>
      <c r="W402" s="59"/>
      <c r="X402" s="59"/>
      <c r="Y402" s="59"/>
      <c r="Z402" s="59"/>
      <c r="AA402" s="59"/>
      <c r="AB402" s="59"/>
      <c r="AC402" s="59"/>
    </row>
    <row r="403" spans="1:29" x14ac:dyDescent="0.2">
      <c r="A403" s="89"/>
      <c r="B403" s="54"/>
      <c r="C403" s="89"/>
      <c r="D403" s="89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59"/>
      <c r="V403" s="59"/>
      <c r="W403" s="59"/>
      <c r="X403" s="59"/>
      <c r="Y403" s="59"/>
      <c r="Z403" s="59"/>
      <c r="AA403" s="59"/>
      <c r="AB403" s="59"/>
      <c r="AC403" s="59"/>
    </row>
    <row r="404" spans="1:29" x14ac:dyDescent="0.2">
      <c r="A404" s="89"/>
      <c r="B404" s="54"/>
      <c r="C404" s="89"/>
      <c r="D404" s="89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59"/>
      <c r="V404" s="59"/>
      <c r="W404" s="59"/>
      <c r="X404" s="59"/>
      <c r="Y404" s="59"/>
      <c r="Z404" s="59"/>
      <c r="AA404" s="59"/>
      <c r="AB404" s="59"/>
      <c r="AC404" s="59"/>
    </row>
    <row r="405" spans="1:29" x14ac:dyDescent="0.2">
      <c r="A405" s="89"/>
      <c r="B405" s="54"/>
      <c r="C405" s="89"/>
      <c r="D405" s="89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59"/>
      <c r="V405" s="59"/>
      <c r="W405" s="59"/>
      <c r="X405" s="59"/>
      <c r="Y405" s="59"/>
      <c r="Z405" s="59"/>
      <c r="AA405" s="59"/>
      <c r="AB405" s="59"/>
      <c r="AC405" s="59"/>
    </row>
    <row r="406" spans="1:29" x14ac:dyDescent="0.2">
      <c r="A406" s="89"/>
      <c r="B406" s="54"/>
      <c r="C406" s="89"/>
      <c r="D406" s="89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59"/>
      <c r="V406" s="59"/>
      <c r="W406" s="59"/>
      <c r="X406" s="59"/>
      <c r="Y406" s="59"/>
      <c r="Z406" s="59"/>
      <c r="AA406" s="59"/>
      <c r="AB406" s="59"/>
      <c r="AC406" s="59"/>
    </row>
    <row r="407" spans="1:29" x14ac:dyDescent="0.2">
      <c r="A407" s="89"/>
      <c r="B407" s="54"/>
      <c r="C407" s="89"/>
      <c r="D407" s="89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59"/>
      <c r="V407" s="59"/>
      <c r="W407" s="59"/>
      <c r="X407" s="59"/>
      <c r="Y407" s="59"/>
      <c r="Z407" s="59"/>
      <c r="AA407" s="59"/>
      <c r="AB407" s="59"/>
      <c r="AC407" s="59"/>
    </row>
    <row r="408" spans="1:29" x14ac:dyDescent="0.2">
      <c r="A408" s="89"/>
      <c r="B408" s="54"/>
      <c r="C408" s="89"/>
      <c r="D408" s="89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59"/>
      <c r="V408" s="59"/>
      <c r="W408" s="59"/>
      <c r="X408" s="59"/>
      <c r="Y408" s="59"/>
      <c r="Z408" s="59"/>
      <c r="AA408" s="59"/>
      <c r="AB408" s="59"/>
      <c r="AC408" s="59"/>
    </row>
    <row r="409" spans="1:29" x14ac:dyDescent="0.2">
      <c r="A409" s="89"/>
      <c r="B409" s="54"/>
      <c r="C409" s="89"/>
      <c r="D409" s="89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59"/>
      <c r="V409" s="59"/>
      <c r="W409" s="59"/>
      <c r="X409" s="59"/>
      <c r="Y409" s="59"/>
      <c r="Z409" s="59"/>
      <c r="AA409" s="59"/>
      <c r="AB409" s="59"/>
      <c r="AC409" s="59"/>
    </row>
    <row r="410" spans="1:29" x14ac:dyDescent="0.2">
      <c r="A410" s="89"/>
      <c r="B410" s="54"/>
      <c r="C410" s="89"/>
      <c r="D410" s="89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59"/>
      <c r="V410" s="59"/>
      <c r="W410" s="59"/>
      <c r="X410" s="59"/>
      <c r="Y410" s="59"/>
      <c r="Z410" s="59"/>
      <c r="AA410" s="59"/>
      <c r="AB410" s="59"/>
      <c r="AC410" s="59"/>
    </row>
    <row r="411" spans="1:29" x14ac:dyDescent="0.2">
      <c r="A411" s="89"/>
      <c r="B411" s="54"/>
      <c r="C411" s="89"/>
      <c r="D411" s="89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59"/>
      <c r="V411" s="59"/>
      <c r="W411" s="59"/>
      <c r="X411" s="59"/>
      <c r="Y411" s="59"/>
      <c r="Z411" s="59"/>
      <c r="AA411" s="59"/>
      <c r="AB411" s="59"/>
      <c r="AC411" s="59"/>
    </row>
    <row r="412" spans="1:29" x14ac:dyDescent="0.2">
      <c r="A412" s="89"/>
      <c r="B412" s="54"/>
      <c r="C412" s="89"/>
      <c r="D412" s="89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59"/>
      <c r="V412" s="59"/>
      <c r="W412" s="59"/>
      <c r="X412" s="59"/>
      <c r="Y412" s="59"/>
      <c r="Z412" s="59"/>
      <c r="AA412" s="59"/>
      <c r="AB412" s="59"/>
      <c r="AC412" s="59"/>
    </row>
    <row r="413" spans="1:29" x14ac:dyDescent="0.2">
      <c r="A413" s="89"/>
      <c r="B413" s="54"/>
      <c r="C413" s="89"/>
      <c r="D413" s="89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59"/>
      <c r="V413" s="59"/>
      <c r="W413" s="59"/>
      <c r="X413" s="59"/>
      <c r="Y413" s="59"/>
      <c r="Z413" s="59"/>
      <c r="AA413" s="59"/>
      <c r="AB413" s="59"/>
      <c r="AC413" s="59"/>
    </row>
    <row r="414" spans="1:29" x14ac:dyDescent="0.2">
      <c r="A414" s="89"/>
      <c r="B414" s="54"/>
      <c r="C414" s="89"/>
      <c r="D414" s="89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59"/>
      <c r="V414" s="59"/>
      <c r="W414" s="59"/>
      <c r="X414" s="59"/>
      <c r="Y414" s="59"/>
      <c r="Z414" s="59"/>
      <c r="AA414" s="59"/>
      <c r="AB414" s="59"/>
      <c r="AC414" s="59"/>
    </row>
    <row r="415" spans="1:29" x14ac:dyDescent="0.2">
      <c r="A415" s="89"/>
      <c r="B415" s="54"/>
      <c r="C415" s="89"/>
      <c r="D415" s="89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59"/>
      <c r="V415" s="59"/>
      <c r="W415" s="59"/>
      <c r="X415" s="59"/>
      <c r="Y415" s="59"/>
      <c r="Z415" s="59"/>
      <c r="AA415" s="59"/>
      <c r="AB415" s="59"/>
      <c r="AC415" s="59"/>
    </row>
    <row r="416" spans="1:29" x14ac:dyDescent="0.2">
      <c r="A416" s="89"/>
      <c r="B416" s="54"/>
      <c r="C416" s="89"/>
      <c r="D416" s="89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59"/>
      <c r="V416" s="59"/>
      <c r="W416" s="59"/>
      <c r="X416" s="59"/>
      <c r="Y416" s="59"/>
      <c r="Z416" s="59"/>
      <c r="AA416" s="59"/>
      <c r="AB416" s="59"/>
      <c r="AC416" s="59"/>
    </row>
    <row r="417" spans="1:29" x14ac:dyDescent="0.2">
      <c r="A417" s="89"/>
      <c r="B417" s="54"/>
      <c r="C417" s="89"/>
      <c r="D417" s="89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59"/>
      <c r="V417" s="59"/>
      <c r="W417" s="59"/>
      <c r="X417" s="59"/>
      <c r="Y417" s="59"/>
      <c r="Z417" s="59"/>
      <c r="AA417" s="59"/>
      <c r="AB417" s="59"/>
      <c r="AC417" s="59"/>
    </row>
    <row r="418" spans="1:29" x14ac:dyDescent="0.2">
      <c r="A418" s="89"/>
      <c r="B418" s="54"/>
      <c r="C418" s="89"/>
      <c r="D418" s="89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59"/>
      <c r="V418" s="59"/>
      <c r="W418" s="59"/>
      <c r="X418" s="59"/>
      <c r="Y418" s="59"/>
      <c r="Z418" s="59"/>
      <c r="AA418" s="59"/>
      <c r="AB418" s="59"/>
      <c r="AC418" s="59"/>
    </row>
    <row r="419" spans="1:29" x14ac:dyDescent="0.2">
      <c r="A419" s="89"/>
      <c r="B419" s="54"/>
      <c r="C419" s="89"/>
      <c r="D419" s="89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59"/>
      <c r="V419" s="59"/>
      <c r="W419" s="59"/>
      <c r="X419" s="59"/>
      <c r="Y419" s="59"/>
      <c r="Z419" s="59"/>
      <c r="AA419" s="59"/>
      <c r="AB419" s="59"/>
      <c r="AC419" s="59"/>
    </row>
    <row r="420" spans="1:29" x14ac:dyDescent="0.2">
      <c r="A420" s="89"/>
      <c r="B420" s="54"/>
      <c r="C420" s="89"/>
      <c r="D420" s="89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59"/>
      <c r="V420" s="59"/>
      <c r="W420" s="59"/>
      <c r="X420" s="59"/>
      <c r="Y420" s="59"/>
      <c r="Z420" s="59"/>
      <c r="AA420" s="59"/>
      <c r="AB420" s="59"/>
      <c r="AC420" s="59"/>
    </row>
    <row r="421" spans="1:29" x14ac:dyDescent="0.2">
      <c r="A421" s="89"/>
      <c r="B421" s="54"/>
      <c r="C421" s="89"/>
      <c r="D421" s="89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59"/>
      <c r="V421" s="59"/>
      <c r="W421" s="59"/>
      <c r="X421" s="59"/>
      <c r="Y421" s="59"/>
      <c r="Z421" s="59"/>
      <c r="AA421" s="59"/>
      <c r="AB421" s="59"/>
      <c r="AC421" s="59"/>
    </row>
    <row r="422" spans="1:29" x14ac:dyDescent="0.2">
      <c r="A422" s="89"/>
      <c r="B422" s="54"/>
      <c r="C422" s="89"/>
      <c r="D422" s="89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59"/>
      <c r="V422" s="59"/>
      <c r="W422" s="59"/>
      <c r="X422" s="59"/>
      <c r="Y422" s="59"/>
      <c r="Z422" s="59"/>
      <c r="AA422" s="59"/>
      <c r="AB422" s="59"/>
      <c r="AC422" s="59"/>
    </row>
    <row r="423" spans="1:29" x14ac:dyDescent="0.2">
      <c r="A423" s="89"/>
      <c r="B423" s="54"/>
      <c r="C423" s="89"/>
      <c r="D423" s="89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59"/>
      <c r="V423" s="59"/>
      <c r="W423" s="59"/>
      <c r="X423" s="59"/>
      <c r="Y423" s="59"/>
      <c r="Z423" s="59"/>
      <c r="AA423" s="59"/>
      <c r="AB423" s="59"/>
      <c r="AC423" s="59"/>
    </row>
    <row r="424" spans="1:29" x14ac:dyDescent="0.2">
      <c r="A424" s="89"/>
      <c r="B424" s="54"/>
      <c r="C424" s="89"/>
      <c r="D424" s="89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59"/>
      <c r="V424" s="59"/>
      <c r="W424" s="59"/>
      <c r="X424" s="59"/>
      <c r="Y424" s="59"/>
      <c r="Z424" s="59"/>
      <c r="AA424" s="59"/>
      <c r="AB424" s="59"/>
      <c r="AC424" s="59"/>
    </row>
    <row r="425" spans="1:29" x14ac:dyDescent="0.2">
      <c r="A425" s="89"/>
      <c r="B425" s="54"/>
      <c r="C425" s="89"/>
      <c r="D425" s="89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59"/>
      <c r="V425" s="59"/>
      <c r="W425" s="59"/>
      <c r="X425" s="59"/>
      <c r="Y425" s="59"/>
      <c r="Z425" s="59"/>
      <c r="AA425" s="59"/>
      <c r="AB425" s="59"/>
      <c r="AC425" s="59"/>
    </row>
    <row r="426" spans="1:29" x14ac:dyDescent="0.2">
      <c r="A426" s="89"/>
      <c r="B426" s="54"/>
      <c r="C426" s="89"/>
      <c r="D426" s="89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59"/>
      <c r="V426" s="59"/>
      <c r="W426" s="59"/>
      <c r="X426" s="59"/>
      <c r="Y426" s="59"/>
      <c r="Z426" s="59"/>
      <c r="AA426" s="59"/>
      <c r="AB426" s="59"/>
      <c r="AC426" s="59"/>
    </row>
    <row r="427" spans="1:29" x14ac:dyDescent="0.2">
      <c r="A427" s="89"/>
      <c r="B427" s="54"/>
      <c r="C427" s="89"/>
      <c r="D427" s="89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59"/>
      <c r="V427" s="59"/>
      <c r="W427" s="59"/>
      <c r="X427" s="59"/>
      <c r="Y427" s="59"/>
      <c r="Z427" s="59"/>
      <c r="AA427" s="59"/>
      <c r="AB427" s="59"/>
      <c r="AC427" s="59"/>
    </row>
    <row r="428" spans="1:29" x14ac:dyDescent="0.2">
      <c r="A428" s="89"/>
      <c r="B428" s="54"/>
      <c r="C428" s="89"/>
      <c r="D428" s="89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59"/>
      <c r="V428" s="59"/>
      <c r="W428" s="59"/>
      <c r="X428" s="59"/>
      <c r="Y428" s="59"/>
      <c r="Z428" s="59"/>
      <c r="AA428" s="59"/>
      <c r="AB428" s="59"/>
      <c r="AC428" s="59"/>
    </row>
    <row r="429" spans="1:29" x14ac:dyDescent="0.2">
      <c r="A429" s="89"/>
      <c r="B429" s="54"/>
      <c r="C429" s="89"/>
      <c r="D429" s="89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59"/>
      <c r="V429" s="59"/>
      <c r="W429" s="59"/>
      <c r="X429" s="59"/>
      <c r="Y429" s="59"/>
      <c r="Z429" s="59"/>
      <c r="AA429" s="59"/>
      <c r="AB429" s="59"/>
      <c r="AC429" s="59"/>
    </row>
    <row r="430" spans="1:29" x14ac:dyDescent="0.2">
      <c r="A430" s="89"/>
      <c r="B430" s="54"/>
      <c r="C430" s="89"/>
      <c r="D430" s="89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59"/>
      <c r="V430" s="59"/>
      <c r="W430" s="59"/>
      <c r="X430" s="59"/>
      <c r="Y430" s="59"/>
      <c r="Z430" s="59"/>
      <c r="AA430" s="59"/>
      <c r="AB430" s="59"/>
      <c r="AC430" s="59"/>
    </row>
    <row r="431" spans="1:29" x14ac:dyDescent="0.2">
      <c r="A431" s="89"/>
      <c r="B431" s="54"/>
      <c r="C431" s="89"/>
      <c r="D431" s="89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59"/>
      <c r="V431" s="59"/>
      <c r="W431" s="59"/>
      <c r="X431" s="59"/>
      <c r="Y431" s="59"/>
      <c r="Z431" s="59"/>
      <c r="AA431" s="59"/>
      <c r="AB431" s="59"/>
      <c r="AC431" s="59"/>
    </row>
    <row r="432" spans="1:29" x14ac:dyDescent="0.2">
      <c r="A432" s="89"/>
      <c r="B432" s="54"/>
      <c r="C432" s="89"/>
      <c r="D432" s="89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59"/>
      <c r="V432" s="59"/>
      <c r="W432" s="59"/>
      <c r="X432" s="59"/>
      <c r="Y432" s="59"/>
      <c r="Z432" s="59"/>
      <c r="AA432" s="59"/>
      <c r="AB432" s="59"/>
      <c r="AC432" s="59"/>
    </row>
    <row r="433" spans="1:29" x14ac:dyDescent="0.2">
      <c r="A433" s="89"/>
      <c r="B433" s="54"/>
      <c r="C433" s="89"/>
      <c r="D433" s="89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59"/>
      <c r="V433" s="59"/>
      <c r="W433" s="59"/>
      <c r="X433" s="59"/>
      <c r="Y433" s="59"/>
      <c r="Z433" s="59"/>
      <c r="AA433" s="59"/>
      <c r="AB433" s="59"/>
      <c r="AC433" s="59"/>
    </row>
    <row r="434" spans="1:29" x14ac:dyDescent="0.2">
      <c r="A434" s="89"/>
      <c r="B434" s="54"/>
      <c r="C434" s="89"/>
      <c r="D434" s="89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59"/>
      <c r="V434" s="59"/>
      <c r="W434" s="59"/>
      <c r="X434" s="59"/>
      <c r="Y434" s="59"/>
      <c r="Z434" s="59"/>
      <c r="AA434" s="59"/>
      <c r="AB434" s="59"/>
      <c r="AC434" s="59"/>
    </row>
    <row r="435" spans="1:29" x14ac:dyDescent="0.2">
      <c r="A435" s="89"/>
      <c r="B435" s="54"/>
      <c r="C435" s="89"/>
      <c r="D435" s="89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59"/>
      <c r="V435" s="59"/>
      <c r="W435" s="59"/>
      <c r="X435" s="59"/>
      <c r="Y435" s="59"/>
      <c r="Z435" s="59"/>
      <c r="AA435" s="59"/>
      <c r="AB435" s="59"/>
      <c r="AC435" s="59"/>
    </row>
    <row r="436" spans="1:29" x14ac:dyDescent="0.2">
      <c r="A436" s="89"/>
      <c r="B436" s="54"/>
      <c r="C436" s="89"/>
      <c r="D436" s="89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59"/>
      <c r="V436" s="59"/>
      <c r="W436" s="59"/>
      <c r="X436" s="59"/>
      <c r="Y436" s="59"/>
      <c r="Z436" s="59"/>
      <c r="AA436" s="59"/>
      <c r="AB436" s="59"/>
      <c r="AC436" s="59"/>
    </row>
    <row r="437" spans="1:29" x14ac:dyDescent="0.2">
      <c r="A437" s="89"/>
      <c r="B437" s="54"/>
      <c r="C437" s="89"/>
      <c r="D437" s="89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59"/>
      <c r="V437" s="59"/>
      <c r="W437" s="59"/>
      <c r="X437" s="59"/>
      <c r="Y437" s="59"/>
      <c r="Z437" s="59"/>
      <c r="AA437" s="59"/>
      <c r="AB437" s="59"/>
      <c r="AC437" s="59"/>
    </row>
    <row r="438" spans="1:29" x14ac:dyDescent="0.2">
      <c r="A438" s="89"/>
      <c r="B438" s="54"/>
      <c r="C438" s="89"/>
      <c r="D438" s="89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59"/>
      <c r="V438" s="59"/>
      <c r="W438" s="59"/>
      <c r="X438" s="59"/>
      <c r="Y438" s="59"/>
      <c r="Z438" s="59"/>
      <c r="AA438" s="59"/>
      <c r="AB438" s="59"/>
      <c r="AC438" s="59"/>
    </row>
    <row r="439" spans="1:29" x14ac:dyDescent="0.2">
      <c r="A439" s="89"/>
      <c r="B439" s="54"/>
      <c r="C439" s="89"/>
      <c r="D439" s="89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59"/>
      <c r="V439" s="59"/>
      <c r="W439" s="59"/>
      <c r="X439" s="59"/>
      <c r="Y439" s="59"/>
      <c r="Z439" s="59"/>
      <c r="AA439" s="59"/>
      <c r="AB439" s="59"/>
      <c r="AC439" s="59"/>
    </row>
    <row r="440" spans="1:29" x14ac:dyDescent="0.2">
      <c r="A440" s="89"/>
      <c r="B440" s="54"/>
      <c r="C440" s="89"/>
      <c r="D440" s="89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59"/>
      <c r="V440" s="59"/>
      <c r="W440" s="59"/>
      <c r="X440" s="59"/>
      <c r="Y440" s="59"/>
      <c r="Z440" s="59"/>
      <c r="AA440" s="59"/>
      <c r="AB440" s="59"/>
      <c r="AC440" s="59"/>
    </row>
    <row r="441" spans="1:29" x14ac:dyDescent="0.2">
      <c r="A441" s="89"/>
      <c r="B441" s="54"/>
      <c r="C441" s="89"/>
      <c r="D441" s="89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59"/>
      <c r="V441" s="59"/>
      <c r="W441" s="59"/>
      <c r="X441" s="59"/>
      <c r="Y441" s="59"/>
      <c r="Z441" s="59"/>
      <c r="AA441" s="59"/>
      <c r="AB441" s="59"/>
      <c r="AC441" s="59"/>
    </row>
    <row r="442" spans="1:29" x14ac:dyDescent="0.2">
      <c r="A442" s="89"/>
      <c r="B442" s="54"/>
      <c r="C442" s="89"/>
      <c r="D442" s="89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59"/>
      <c r="V442" s="59"/>
      <c r="W442" s="59"/>
      <c r="X442" s="59"/>
      <c r="Y442" s="59"/>
      <c r="Z442" s="59"/>
      <c r="AA442" s="59"/>
      <c r="AB442" s="59"/>
      <c r="AC442" s="59"/>
    </row>
    <row r="443" spans="1:29" x14ac:dyDescent="0.2">
      <c r="A443" s="89"/>
      <c r="B443" s="54"/>
      <c r="C443" s="89"/>
      <c r="D443" s="89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59"/>
      <c r="V443" s="59"/>
      <c r="W443" s="59"/>
      <c r="X443" s="59"/>
      <c r="Y443" s="59"/>
      <c r="Z443" s="59"/>
      <c r="AA443" s="59"/>
      <c r="AB443" s="59"/>
      <c r="AC443" s="59"/>
    </row>
    <row r="444" spans="1:29" x14ac:dyDescent="0.2">
      <c r="A444" s="89"/>
      <c r="B444" s="54"/>
      <c r="C444" s="89"/>
      <c r="D444" s="89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59"/>
      <c r="V444" s="59"/>
      <c r="W444" s="59"/>
      <c r="X444" s="59"/>
      <c r="Y444" s="59"/>
      <c r="Z444" s="59"/>
      <c r="AA444" s="59"/>
      <c r="AB444" s="59"/>
      <c r="AC444" s="59"/>
    </row>
    <row r="445" spans="1:29" x14ac:dyDescent="0.2">
      <c r="A445" s="89"/>
      <c r="B445" s="54"/>
      <c r="C445" s="89"/>
      <c r="D445" s="89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59"/>
      <c r="V445" s="59"/>
      <c r="W445" s="59"/>
      <c r="X445" s="59"/>
      <c r="Y445" s="59"/>
      <c r="Z445" s="59"/>
      <c r="AA445" s="59"/>
      <c r="AB445" s="59"/>
      <c r="AC445" s="59"/>
    </row>
    <row r="446" spans="1:29" x14ac:dyDescent="0.2">
      <c r="A446" s="89"/>
      <c r="B446" s="54"/>
      <c r="C446" s="89"/>
      <c r="D446" s="89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59"/>
      <c r="V446" s="59"/>
      <c r="W446" s="59"/>
      <c r="X446" s="59"/>
      <c r="Y446" s="59"/>
      <c r="Z446" s="59"/>
      <c r="AA446" s="59"/>
      <c r="AB446" s="59"/>
      <c r="AC446" s="59"/>
    </row>
    <row r="447" spans="1:29" x14ac:dyDescent="0.2">
      <c r="A447" s="89"/>
      <c r="B447" s="54"/>
      <c r="C447" s="89"/>
      <c r="D447" s="89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59"/>
      <c r="V447" s="59"/>
      <c r="W447" s="59"/>
      <c r="X447" s="59"/>
      <c r="Y447" s="59"/>
      <c r="Z447" s="59"/>
      <c r="AA447" s="59"/>
      <c r="AB447" s="59"/>
      <c r="AC447" s="59"/>
    </row>
    <row r="448" spans="1:29" x14ac:dyDescent="0.2">
      <c r="A448" s="89"/>
      <c r="B448" s="54"/>
      <c r="C448" s="89"/>
      <c r="D448" s="89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59"/>
      <c r="V448" s="59"/>
      <c r="W448" s="59"/>
      <c r="X448" s="59"/>
      <c r="Y448" s="59"/>
      <c r="Z448" s="59"/>
      <c r="AA448" s="59"/>
      <c r="AB448" s="59"/>
      <c r="AC448" s="59"/>
    </row>
    <row r="449" spans="1:29" x14ac:dyDescent="0.2">
      <c r="A449" s="89"/>
      <c r="B449" s="54"/>
      <c r="C449" s="89"/>
      <c r="D449" s="89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59"/>
      <c r="V449" s="59"/>
      <c r="W449" s="59"/>
      <c r="X449" s="59"/>
      <c r="Y449" s="59"/>
      <c r="Z449" s="59"/>
      <c r="AA449" s="59"/>
      <c r="AB449" s="59"/>
      <c r="AC449" s="59"/>
    </row>
    <row r="450" spans="1:29" x14ac:dyDescent="0.2">
      <c r="A450" s="89"/>
      <c r="B450" s="54"/>
      <c r="C450" s="89"/>
      <c r="D450" s="89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59"/>
      <c r="V450" s="59"/>
      <c r="W450" s="59"/>
      <c r="X450" s="59"/>
      <c r="Y450" s="59"/>
      <c r="Z450" s="59"/>
      <c r="AA450" s="59"/>
      <c r="AB450" s="59"/>
      <c r="AC450" s="59"/>
    </row>
    <row r="451" spans="1:29" x14ac:dyDescent="0.2">
      <c r="A451" s="89"/>
      <c r="B451" s="54"/>
      <c r="C451" s="89"/>
      <c r="D451" s="89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59"/>
      <c r="V451" s="59"/>
      <c r="W451" s="59"/>
      <c r="X451" s="59"/>
      <c r="Y451" s="59"/>
      <c r="Z451" s="59"/>
      <c r="AA451" s="59"/>
      <c r="AB451" s="59"/>
      <c r="AC451" s="59"/>
    </row>
    <row r="452" spans="1:29" x14ac:dyDescent="0.2">
      <c r="A452" s="89"/>
      <c r="B452" s="54"/>
      <c r="C452" s="89"/>
      <c r="D452" s="89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59"/>
      <c r="V452" s="59"/>
      <c r="W452" s="59"/>
      <c r="X452" s="59"/>
      <c r="Y452" s="59"/>
      <c r="Z452" s="59"/>
      <c r="AA452" s="59"/>
      <c r="AB452" s="59"/>
      <c r="AC452" s="59"/>
    </row>
    <row r="453" spans="1:29" x14ac:dyDescent="0.2">
      <c r="A453" s="89"/>
      <c r="B453" s="54"/>
      <c r="C453" s="89"/>
      <c r="D453" s="89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59"/>
      <c r="V453" s="59"/>
      <c r="W453" s="59"/>
      <c r="X453" s="59"/>
      <c r="Y453" s="59"/>
      <c r="Z453" s="59"/>
      <c r="AA453" s="59"/>
      <c r="AB453" s="59"/>
      <c r="AC453" s="59"/>
    </row>
    <row r="454" spans="1:29" x14ac:dyDescent="0.2">
      <c r="A454" s="89"/>
      <c r="B454" s="54"/>
      <c r="C454" s="89"/>
      <c r="D454" s="89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59"/>
      <c r="V454" s="59"/>
      <c r="W454" s="59"/>
      <c r="X454" s="59"/>
      <c r="Y454" s="59"/>
      <c r="Z454" s="59"/>
      <c r="AA454" s="59"/>
      <c r="AB454" s="59"/>
      <c r="AC454" s="59"/>
    </row>
    <row r="455" spans="1:29" x14ac:dyDescent="0.2">
      <c r="A455" s="89"/>
      <c r="B455" s="54"/>
      <c r="C455" s="89"/>
      <c r="D455" s="89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59"/>
      <c r="V455" s="59"/>
      <c r="W455" s="59"/>
      <c r="X455" s="59"/>
      <c r="Y455" s="59"/>
      <c r="Z455" s="59"/>
      <c r="AA455" s="59"/>
      <c r="AB455" s="59"/>
      <c r="AC455" s="59"/>
    </row>
    <row r="456" spans="1:29" x14ac:dyDescent="0.2">
      <c r="A456" s="89"/>
      <c r="B456" s="54"/>
      <c r="C456" s="89"/>
      <c r="D456" s="89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59"/>
      <c r="V456" s="59"/>
      <c r="W456" s="59"/>
      <c r="X456" s="59"/>
      <c r="Y456" s="59"/>
      <c r="Z456" s="59"/>
      <c r="AA456" s="59"/>
      <c r="AB456" s="59"/>
      <c r="AC456" s="59"/>
    </row>
    <row r="457" spans="1:29" x14ac:dyDescent="0.2">
      <c r="A457" s="89"/>
      <c r="B457" s="54"/>
      <c r="C457" s="89"/>
      <c r="D457" s="89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59"/>
      <c r="V457" s="59"/>
      <c r="W457" s="59"/>
      <c r="X457" s="59"/>
      <c r="Y457" s="59"/>
      <c r="Z457" s="59"/>
      <c r="AA457" s="59"/>
      <c r="AB457" s="59"/>
      <c r="AC457" s="59"/>
    </row>
    <row r="458" spans="1:29" x14ac:dyDescent="0.2">
      <c r="A458" s="89"/>
      <c r="B458" s="54"/>
      <c r="C458" s="89"/>
      <c r="D458" s="89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59"/>
      <c r="V458" s="59"/>
      <c r="W458" s="59"/>
      <c r="X458" s="59"/>
      <c r="Y458" s="59"/>
      <c r="Z458" s="59"/>
      <c r="AA458" s="59"/>
      <c r="AB458" s="59"/>
      <c r="AC458" s="59"/>
    </row>
    <row r="459" spans="1:29" x14ac:dyDescent="0.2">
      <c r="A459" s="89"/>
      <c r="B459" s="54"/>
      <c r="C459" s="89"/>
      <c r="D459" s="89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59"/>
      <c r="V459" s="59"/>
      <c r="W459" s="59"/>
      <c r="X459" s="59"/>
      <c r="Y459" s="59"/>
      <c r="Z459" s="59"/>
      <c r="AA459" s="59"/>
      <c r="AB459" s="59"/>
      <c r="AC459" s="59"/>
    </row>
    <row r="460" spans="1:29" x14ac:dyDescent="0.2">
      <c r="A460" s="89"/>
      <c r="B460" s="54"/>
      <c r="C460" s="89"/>
      <c r="D460" s="89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59"/>
      <c r="V460" s="59"/>
      <c r="W460" s="59"/>
      <c r="X460" s="59"/>
      <c r="Y460" s="59"/>
      <c r="Z460" s="59"/>
      <c r="AA460" s="59"/>
      <c r="AB460" s="59"/>
      <c r="AC460" s="59"/>
    </row>
    <row r="461" spans="1:29" x14ac:dyDescent="0.2">
      <c r="A461" s="89"/>
      <c r="B461" s="54"/>
      <c r="C461" s="89"/>
      <c r="D461" s="89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59"/>
      <c r="V461" s="59"/>
      <c r="W461" s="59"/>
      <c r="X461" s="59"/>
      <c r="Y461" s="59"/>
      <c r="Z461" s="59"/>
      <c r="AA461" s="59"/>
      <c r="AB461" s="59"/>
      <c r="AC461" s="59"/>
    </row>
    <row r="462" spans="1:29" x14ac:dyDescent="0.2">
      <c r="A462" s="89"/>
      <c r="B462" s="54"/>
      <c r="C462" s="89"/>
      <c r="D462" s="89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59"/>
      <c r="V462" s="59"/>
      <c r="W462" s="59"/>
      <c r="X462" s="59"/>
      <c r="Y462" s="59"/>
      <c r="Z462" s="59"/>
      <c r="AA462" s="59"/>
      <c r="AB462" s="59"/>
      <c r="AC462" s="59"/>
    </row>
    <row r="463" spans="1:29" x14ac:dyDescent="0.2">
      <c r="A463" s="89"/>
      <c r="B463" s="54"/>
      <c r="C463" s="89"/>
      <c r="D463" s="89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59"/>
      <c r="V463" s="59"/>
      <c r="W463" s="59"/>
      <c r="X463" s="59"/>
      <c r="Y463" s="59"/>
      <c r="Z463" s="59"/>
      <c r="AA463" s="59"/>
      <c r="AB463" s="59"/>
      <c r="AC463" s="59"/>
    </row>
    <row r="464" spans="1:29" x14ac:dyDescent="0.2">
      <c r="A464" s="89"/>
      <c r="B464" s="54"/>
      <c r="C464" s="89"/>
      <c r="D464" s="89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59"/>
      <c r="V464" s="59"/>
      <c r="W464" s="59"/>
      <c r="X464" s="59"/>
      <c r="Y464" s="59"/>
      <c r="Z464" s="59"/>
      <c r="AA464" s="59"/>
      <c r="AB464" s="59"/>
      <c r="AC464" s="59"/>
    </row>
    <row r="465" spans="1:29" x14ac:dyDescent="0.2">
      <c r="A465" s="89"/>
      <c r="B465" s="54"/>
      <c r="C465" s="89"/>
      <c r="D465" s="89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59"/>
      <c r="V465" s="59"/>
      <c r="W465" s="59"/>
      <c r="X465" s="59"/>
      <c r="Y465" s="59"/>
      <c r="Z465" s="59"/>
      <c r="AA465" s="59"/>
      <c r="AB465" s="59"/>
      <c r="AC465" s="59"/>
    </row>
    <row r="466" spans="1:29" x14ac:dyDescent="0.2">
      <c r="A466" s="89"/>
      <c r="B466" s="54"/>
      <c r="C466" s="89"/>
      <c r="D466" s="89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59"/>
      <c r="V466" s="59"/>
      <c r="W466" s="59"/>
      <c r="X466" s="59"/>
      <c r="Y466" s="59"/>
      <c r="Z466" s="59"/>
      <c r="AA466" s="59"/>
      <c r="AB466" s="59"/>
      <c r="AC466" s="59"/>
    </row>
    <row r="467" spans="1:29" x14ac:dyDescent="0.2">
      <c r="A467" s="89"/>
      <c r="B467" s="54"/>
      <c r="C467" s="89"/>
      <c r="D467" s="89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59"/>
      <c r="V467" s="59"/>
      <c r="W467" s="59"/>
      <c r="X467" s="59"/>
      <c r="Y467" s="59"/>
      <c r="Z467" s="59"/>
      <c r="AA467" s="59"/>
      <c r="AB467" s="59"/>
      <c r="AC467" s="59"/>
    </row>
    <row r="468" spans="1:29" x14ac:dyDescent="0.2">
      <c r="A468" s="89"/>
      <c r="B468" s="54"/>
      <c r="C468" s="89"/>
      <c r="D468" s="89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59"/>
      <c r="V468" s="59"/>
      <c r="W468" s="59"/>
      <c r="X468" s="59"/>
      <c r="Y468" s="59"/>
      <c r="Z468" s="59"/>
      <c r="AA468" s="59"/>
      <c r="AB468" s="59"/>
      <c r="AC468" s="59"/>
    </row>
    <row r="469" spans="1:29" x14ac:dyDescent="0.2">
      <c r="A469" s="89"/>
      <c r="B469" s="54"/>
      <c r="C469" s="89"/>
      <c r="D469" s="89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59"/>
      <c r="V469" s="59"/>
      <c r="W469" s="59"/>
      <c r="X469" s="59"/>
      <c r="Y469" s="59"/>
      <c r="Z469" s="59"/>
      <c r="AA469" s="59"/>
      <c r="AB469" s="59"/>
      <c r="AC469" s="59"/>
    </row>
    <row r="470" spans="1:29" x14ac:dyDescent="0.2">
      <c r="A470" s="89"/>
      <c r="B470" s="54"/>
      <c r="C470" s="89"/>
      <c r="D470" s="89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59"/>
      <c r="V470" s="59"/>
      <c r="W470" s="59"/>
      <c r="X470" s="59"/>
      <c r="Y470" s="59"/>
      <c r="Z470" s="59"/>
      <c r="AA470" s="59"/>
      <c r="AB470" s="59"/>
      <c r="AC470" s="59"/>
    </row>
    <row r="471" spans="1:29" x14ac:dyDescent="0.2">
      <c r="A471" s="89"/>
      <c r="B471" s="54"/>
      <c r="C471" s="89"/>
      <c r="D471" s="89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59"/>
      <c r="V471" s="59"/>
      <c r="W471" s="59"/>
      <c r="X471" s="59"/>
      <c r="Y471" s="59"/>
      <c r="Z471" s="59"/>
      <c r="AA471" s="59"/>
      <c r="AB471" s="59"/>
      <c r="AC471" s="59"/>
    </row>
    <row r="472" spans="1:29" x14ac:dyDescent="0.2">
      <c r="A472" s="89"/>
      <c r="B472" s="54"/>
      <c r="C472" s="89"/>
      <c r="D472" s="89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59"/>
      <c r="V472" s="59"/>
      <c r="W472" s="59"/>
      <c r="X472" s="59"/>
      <c r="Y472" s="59"/>
      <c r="Z472" s="59"/>
      <c r="AA472" s="59"/>
      <c r="AB472" s="59"/>
      <c r="AC472" s="59"/>
    </row>
    <row r="473" spans="1:29" x14ac:dyDescent="0.2">
      <c r="A473" s="89"/>
      <c r="B473" s="54"/>
      <c r="C473" s="89"/>
      <c r="D473" s="89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59"/>
      <c r="V473" s="59"/>
      <c r="W473" s="59"/>
      <c r="X473" s="59"/>
      <c r="Y473" s="59"/>
      <c r="Z473" s="59"/>
      <c r="AA473" s="59"/>
      <c r="AB473" s="59"/>
      <c r="AC473" s="59"/>
    </row>
    <row r="474" spans="1:29" x14ac:dyDescent="0.2">
      <c r="A474" s="89"/>
      <c r="B474" s="54"/>
      <c r="C474" s="89"/>
      <c r="D474" s="89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59"/>
      <c r="V474" s="59"/>
      <c r="W474" s="59"/>
      <c r="X474" s="59"/>
      <c r="Y474" s="59"/>
      <c r="Z474" s="59"/>
      <c r="AA474" s="59"/>
      <c r="AB474" s="59"/>
      <c r="AC474" s="59"/>
    </row>
    <row r="475" spans="1:29" x14ac:dyDescent="0.2">
      <c r="A475" s="89"/>
      <c r="B475" s="54"/>
      <c r="C475" s="89"/>
      <c r="D475" s="89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59"/>
      <c r="V475" s="59"/>
      <c r="W475" s="59"/>
      <c r="X475" s="59"/>
      <c r="Y475" s="59"/>
      <c r="Z475" s="59"/>
      <c r="AA475" s="59"/>
      <c r="AB475" s="59"/>
      <c r="AC475" s="59"/>
    </row>
    <row r="476" spans="1:29" x14ac:dyDescent="0.2">
      <c r="A476" s="89"/>
      <c r="B476" s="54"/>
      <c r="C476" s="89"/>
      <c r="D476" s="89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59"/>
      <c r="V476" s="59"/>
      <c r="W476" s="59"/>
      <c r="X476" s="59"/>
      <c r="Y476" s="59"/>
      <c r="Z476" s="59"/>
      <c r="AA476" s="59"/>
      <c r="AB476" s="59"/>
      <c r="AC476" s="59"/>
    </row>
    <row r="477" spans="1:29" x14ac:dyDescent="0.2">
      <c r="A477" s="89"/>
      <c r="B477" s="54"/>
      <c r="C477" s="89"/>
      <c r="D477" s="89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59"/>
      <c r="V477" s="59"/>
      <c r="W477" s="59"/>
      <c r="X477" s="59"/>
      <c r="Y477" s="59"/>
      <c r="Z477" s="59"/>
      <c r="AA477" s="59"/>
      <c r="AB477" s="59"/>
      <c r="AC477" s="59"/>
    </row>
    <row r="478" spans="1:29" x14ac:dyDescent="0.2">
      <c r="A478" s="89"/>
      <c r="B478" s="54"/>
      <c r="C478" s="89"/>
      <c r="D478" s="89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59"/>
      <c r="V478" s="59"/>
      <c r="W478" s="59"/>
      <c r="X478" s="59"/>
      <c r="Y478" s="59"/>
      <c r="Z478" s="59"/>
      <c r="AA478" s="59"/>
      <c r="AB478" s="59"/>
      <c r="AC478" s="59"/>
    </row>
    <row r="479" spans="1:29" x14ac:dyDescent="0.2">
      <c r="A479" s="89"/>
      <c r="B479" s="54"/>
      <c r="C479" s="89"/>
      <c r="D479" s="89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59"/>
      <c r="V479" s="59"/>
      <c r="W479" s="59"/>
      <c r="X479" s="59"/>
      <c r="Y479" s="59"/>
      <c r="Z479" s="59"/>
      <c r="AA479" s="59"/>
      <c r="AB479" s="59"/>
      <c r="AC479" s="59"/>
    </row>
    <row r="480" spans="1:29" x14ac:dyDescent="0.2">
      <c r="A480" s="89"/>
      <c r="B480" s="54"/>
      <c r="C480" s="89"/>
      <c r="D480" s="89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59"/>
      <c r="V480" s="59"/>
      <c r="W480" s="59"/>
      <c r="X480" s="59"/>
      <c r="Y480" s="59"/>
      <c r="Z480" s="59"/>
      <c r="AA480" s="59"/>
      <c r="AB480" s="59"/>
      <c r="AC480" s="59"/>
    </row>
    <row r="481" spans="1:29" x14ac:dyDescent="0.2">
      <c r="A481" s="89"/>
      <c r="B481" s="54"/>
      <c r="C481" s="89"/>
      <c r="D481" s="89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59"/>
      <c r="V481" s="59"/>
      <c r="W481" s="59"/>
      <c r="X481" s="59"/>
      <c r="Y481" s="59"/>
      <c r="Z481" s="59"/>
      <c r="AA481" s="59"/>
      <c r="AB481" s="59"/>
      <c r="AC481" s="59"/>
    </row>
    <row r="482" spans="1:29" x14ac:dyDescent="0.2">
      <c r="A482" s="89"/>
      <c r="B482" s="54"/>
      <c r="C482" s="89"/>
      <c r="D482" s="89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59"/>
      <c r="V482" s="59"/>
      <c r="W482" s="59"/>
      <c r="X482" s="59"/>
      <c r="Y482" s="59"/>
      <c r="Z482" s="59"/>
      <c r="AA482" s="59"/>
      <c r="AB482" s="59"/>
      <c r="AC482" s="59"/>
    </row>
    <row r="483" spans="1:29" x14ac:dyDescent="0.2">
      <c r="A483" s="89"/>
      <c r="B483" s="54"/>
      <c r="C483" s="89"/>
      <c r="D483" s="89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59"/>
      <c r="V483" s="59"/>
      <c r="W483" s="59"/>
      <c r="X483" s="59"/>
      <c r="Y483" s="59"/>
      <c r="Z483" s="59"/>
      <c r="AA483" s="59"/>
      <c r="AB483" s="59"/>
      <c r="AC483" s="59"/>
    </row>
    <row r="484" spans="1:29" x14ac:dyDescent="0.2">
      <c r="A484" s="89"/>
      <c r="B484" s="54"/>
      <c r="C484" s="89"/>
      <c r="D484" s="89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59"/>
      <c r="V484" s="59"/>
      <c r="W484" s="59"/>
      <c r="X484" s="59"/>
      <c r="Y484" s="59"/>
      <c r="Z484" s="59"/>
      <c r="AA484" s="59"/>
      <c r="AB484" s="59"/>
      <c r="AC484" s="59"/>
    </row>
    <row r="485" spans="1:29" x14ac:dyDescent="0.2">
      <c r="A485" s="89"/>
      <c r="B485" s="54"/>
      <c r="C485" s="89"/>
      <c r="D485" s="89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59"/>
      <c r="V485" s="59"/>
      <c r="W485" s="59"/>
      <c r="X485" s="59"/>
      <c r="Y485" s="59"/>
      <c r="Z485" s="59"/>
      <c r="AA485" s="59"/>
      <c r="AB485" s="59"/>
      <c r="AC485" s="59"/>
    </row>
    <row r="486" spans="1:29" x14ac:dyDescent="0.2">
      <c r="A486" s="89"/>
      <c r="B486" s="54"/>
      <c r="C486" s="89"/>
      <c r="D486" s="89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59"/>
      <c r="V486" s="59"/>
      <c r="W486" s="59"/>
      <c r="X486" s="59"/>
      <c r="Y486" s="59"/>
      <c r="Z486" s="59"/>
      <c r="AA486" s="59"/>
      <c r="AB486" s="59"/>
      <c r="AC486" s="59"/>
    </row>
    <row r="487" spans="1:29" x14ac:dyDescent="0.2">
      <c r="A487" s="89"/>
      <c r="B487" s="54"/>
      <c r="C487" s="89"/>
      <c r="D487" s="89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59"/>
      <c r="V487" s="59"/>
      <c r="W487" s="59"/>
      <c r="X487" s="59"/>
      <c r="Y487" s="59"/>
      <c r="Z487" s="59"/>
      <c r="AA487" s="59"/>
      <c r="AB487" s="59"/>
      <c r="AC487" s="59"/>
    </row>
    <row r="488" spans="1:29" x14ac:dyDescent="0.2">
      <c r="A488" s="89"/>
      <c r="B488" s="54"/>
      <c r="C488" s="89"/>
      <c r="D488" s="89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59"/>
      <c r="V488" s="59"/>
      <c r="W488" s="59"/>
      <c r="X488" s="59"/>
      <c r="Y488" s="59"/>
      <c r="Z488" s="59"/>
      <c r="AA488" s="59"/>
      <c r="AB488" s="59"/>
      <c r="AC488" s="59"/>
    </row>
    <row r="489" spans="1:29" x14ac:dyDescent="0.2">
      <c r="A489" s="89"/>
      <c r="B489" s="54"/>
      <c r="C489" s="89"/>
      <c r="D489" s="89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59"/>
      <c r="V489" s="59"/>
      <c r="W489" s="59"/>
      <c r="X489" s="59"/>
      <c r="Y489" s="59"/>
      <c r="Z489" s="59"/>
      <c r="AA489" s="59"/>
      <c r="AB489" s="59"/>
      <c r="AC489" s="59"/>
    </row>
    <row r="490" spans="1:29" x14ac:dyDescent="0.2">
      <c r="A490" s="89"/>
      <c r="B490" s="54"/>
      <c r="C490" s="89"/>
      <c r="D490" s="89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59"/>
      <c r="V490" s="59"/>
      <c r="W490" s="59"/>
      <c r="X490" s="59"/>
      <c r="Y490" s="59"/>
      <c r="Z490" s="59"/>
      <c r="AA490" s="59"/>
      <c r="AB490" s="59"/>
      <c r="AC490" s="59"/>
    </row>
    <row r="491" spans="1:29" x14ac:dyDescent="0.2">
      <c r="A491" s="89"/>
      <c r="B491" s="54"/>
      <c r="C491" s="89"/>
      <c r="D491" s="89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59"/>
      <c r="V491" s="59"/>
      <c r="W491" s="59"/>
      <c r="X491" s="59"/>
      <c r="Y491" s="59"/>
      <c r="Z491" s="59"/>
      <c r="AA491" s="59"/>
      <c r="AB491" s="59"/>
      <c r="AC491" s="59"/>
    </row>
    <row r="492" spans="1:29" x14ac:dyDescent="0.2">
      <c r="A492" s="89"/>
      <c r="B492" s="54"/>
      <c r="C492" s="89"/>
      <c r="D492" s="89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59"/>
      <c r="V492" s="59"/>
      <c r="W492" s="59"/>
      <c r="X492" s="59"/>
      <c r="Y492" s="59"/>
      <c r="Z492" s="59"/>
      <c r="AA492" s="59"/>
      <c r="AB492" s="59"/>
      <c r="AC492" s="59"/>
    </row>
    <row r="493" spans="1:29" x14ac:dyDescent="0.2">
      <c r="A493" s="89"/>
      <c r="B493" s="54"/>
      <c r="C493" s="89"/>
      <c r="D493" s="89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59"/>
      <c r="V493" s="59"/>
      <c r="W493" s="59"/>
      <c r="X493" s="59"/>
      <c r="Y493" s="59"/>
      <c r="Z493" s="59"/>
      <c r="AA493" s="59"/>
      <c r="AB493" s="59"/>
      <c r="AC493" s="59"/>
    </row>
    <row r="494" spans="1:29" x14ac:dyDescent="0.2">
      <c r="A494" s="89"/>
      <c r="B494" s="54"/>
      <c r="C494" s="89"/>
      <c r="D494" s="89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59"/>
      <c r="V494" s="59"/>
      <c r="W494" s="59"/>
      <c r="X494" s="59"/>
      <c r="Y494" s="59"/>
      <c r="Z494" s="59"/>
      <c r="AA494" s="59"/>
      <c r="AB494" s="59"/>
      <c r="AC494" s="59"/>
    </row>
    <row r="495" spans="1:29" x14ac:dyDescent="0.2">
      <c r="A495" s="89"/>
      <c r="B495" s="54"/>
      <c r="C495" s="89"/>
      <c r="D495" s="89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59"/>
      <c r="V495" s="59"/>
      <c r="W495" s="59"/>
      <c r="X495" s="59"/>
      <c r="Y495" s="59"/>
      <c r="Z495" s="59"/>
      <c r="AA495" s="59"/>
      <c r="AB495" s="59"/>
      <c r="AC495" s="59"/>
    </row>
    <row r="496" spans="1:29" x14ac:dyDescent="0.2">
      <c r="A496" s="89"/>
      <c r="B496" s="54"/>
      <c r="C496" s="89"/>
      <c r="D496" s="89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59"/>
      <c r="V496" s="59"/>
      <c r="W496" s="59"/>
      <c r="X496" s="59"/>
      <c r="Y496" s="59"/>
      <c r="Z496" s="59"/>
      <c r="AA496" s="59"/>
      <c r="AB496" s="59"/>
      <c r="AC496" s="59"/>
    </row>
    <row r="497" spans="1:29" x14ac:dyDescent="0.2">
      <c r="A497" s="89"/>
      <c r="B497" s="54"/>
      <c r="C497" s="89"/>
      <c r="D497" s="89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59"/>
      <c r="V497" s="59"/>
      <c r="W497" s="59"/>
      <c r="X497" s="59"/>
      <c r="Y497" s="59"/>
      <c r="Z497" s="59"/>
      <c r="AA497" s="59"/>
      <c r="AB497" s="59"/>
      <c r="AC497" s="59"/>
    </row>
    <row r="498" spans="1:29" x14ac:dyDescent="0.2">
      <c r="A498" s="89"/>
      <c r="B498" s="54"/>
      <c r="C498" s="89"/>
      <c r="D498" s="89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59"/>
      <c r="V498" s="59"/>
      <c r="W498" s="59"/>
      <c r="X498" s="59"/>
      <c r="Y498" s="59"/>
      <c r="Z498" s="59"/>
      <c r="AA498" s="59"/>
      <c r="AB498" s="59"/>
      <c r="AC498" s="59"/>
    </row>
    <row r="499" spans="1:29" x14ac:dyDescent="0.2">
      <c r="A499" s="89"/>
      <c r="B499" s="54"/>
      <c r="C499" s="89"/>
      <c r="D499" s="89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59"/>
      <c r="V499" s="59"/>
      <c r="W499" s="59"/>
      <c r="X499" s="59"/>
      <c r="Y499" s="59"/>
      <c r="Z499" s="59"/>
      <c r="AA499" s="59"/>
      <c r="AB499" s="59"/>
      <c r="AC499" s="59"/>
    </row>
    <row r="500" spans="1:29" x14ac:dyDescent="0.2">
      <c r="A500" s="89"/>
      <c r="B500" s="54"/>
      <c r="C500" s="89"/>
      <c r="D500" s="89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59"/>
      <c r="V500" s="59"/>
      <c r="W500" s="59"/>
      <c r="X500" s="59"/>
      <c r="Y500" s="59"/>
      <c r="Z500" s="59"/>
      <c r="AA500" s="59"/>
      <c r="AB500" s="59"/>
      <c r="AC500" s="59"/>
    </row>
    <row r="501" spans="1:29" x14ac:dyDescent="0.2">
      <c r="A501" s="89"/>
      <c r="B501" s="54"/>
      <c r="C501" s="89"/>
      <c r="D501" s="89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59"/>
      <c r="V501" s="59"/>
      <c r="W501" s="59"/>
      <c r="X501" s="59"/>
      <c r="Y501" s="59"/>
      <c r="Z501" s="59"/>
      <c r="AA501" s="59"/>
      <c r="AB501" s="59"/>
      <c r="AC501" s="59"/>
    </row>
    <row r="502" spans="1:29" x14ac:dyDescent="0.2">
      <c r="A502" s="89"/>
      <c r="B502" s="54"/>
      <c r="C502" s="89"/>
      <c r="D502" s="89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59"/>
      <c r="V502" s="59"/>
      <c r="W502" s="59"/>
      <c r="X502" s="59"/>
      <c r="Y502" s="59"/>
      <c r="Z502" s="59"/>
      <c r="AA502" s="59"/>
      <c r="AB502" s="59"/>
      <c r="AC502" s="59"/>
    </row>
    <row r="503" spans="1:29" x14ac:dyDescent="0.2">
      <c r="A503" s="89"/>
      <c r="B503" s="54"/>
      <c r="C503" s="89"/>
      <c r="D503" s="89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59"/>
      <c r="V503" s="59"/>
      <c r="W503" s="59"/>
      <c r="X503" s="59"/>
      <c r="Y503" s="59"/>
      <c r="Z503" s="59"/>
      <c r="AA503" s="59"/>
      <c r="AB503" s="59"/>
      <c r="AC503" s="59"/>
    </row>
    <row r="504" spans="1:29" x14ac:dyDescent="0.2">
      <c r="A504" s="89"/>
      <c r="B504" s="54"/>
      <c r="C504" s="89"/>
      <c r="D504" s="89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59"/>
      <c r="V504" s="59"/>
      <c r="W504" s="59"/>
      <c r="X504" s="59"/>
      <c r="Y504" s="59"/>
      <c r="Z504" s="59"/>
      <c r="AA504" s="59"/>
      <c r="AB504" s="59"/>
      <c r="AC504" s="59"/>
    </row>
    <row r="505" spans="1:29" x14ac:dyDescent="0.2">
      <c r="A505" s="89"/>
      <c r="B505" s="54"/>
      <c r="C505" s="89"/>
      <c r="D505" s="89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59"/>
      <c r="V505" s="59"/>
      <c r="W505" s="59"/>
      <c r="X505" s="59"/>
      <c r="Y505" s="59"/>
      <c r="Z505" s="59"/>
      <c r="AA505" s="59"/>
      <c r="AB505" s="59"/>
      <c r="AC505" s="59"/>
    </row>
    <row r="506" spans="1:29" x14ac:dyDescent="0.2">
      <c r="A506" s="89"/>
      <c r="B506" s="54"/>
      <c r="C506" s="89"/>
      <c r="D506" s="89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59"/>
      <c r="V506" s="59"/>
      <c r="W506" s="59"/>
      <c r="X506" s="59"/>
      <c r="Y506" s="59"/>
      <c r="Z506" s="59"/>
      <c r="AA506" s="59"/>
      <c r="AB506" s="59"/>
      <c r="AC506" s="59"/>
    </row>
    <row r="507" spans="1:29" x14ac:dyDescent="0.2">
      <c r="A507" s="89"/>
      <c r="B507" s="54"/>
      <c r="C507" s="89"/>
      <c r="D507" s="89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59"/>
      <c r="V507" s="59"/>
      <c r="W507" s="59"/>
      <c r="X507" s="59"/>
      <c r="Y507" s="59"/>
      <c r="Z507" s="59"/>
      <c r="AA507" s="59"/>
      <c r="AB507" s="59"/>
      <c r="AC507" s="59"/>
    </row>
    <row r="508" spans="1:29" x14ac:dyDescent="0.2">
      <c r="A508" s="89"/>
      <c r="B508" s="54"/>
      <c r="C508" s="89"/>
      <c r="D508" s="89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59"/>
      <c r="V508" s="59"/>
      <c r="W508" s="59"/>
      <c r="X508" s="59"/>
      <c r="Y508" s="59"/>
      <c r="Z508" s="59"/>
      <c r="AA508" s="59"/>
      <c r="AB508" s="59"/>
      <c r="AC508" s="59"/>
    </row>
    <row r="509" spans="1:29" x14ac:dyDescent="0.2">
      <c r="A509" s="89"/>
      <c r="B509" s="54"/>
      <c r="C509" s="89"/>
      <c r="D509" s="89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59"/>
      <c r="V509" s="59"/>
      <c r="W509" s="59"/>
      <c r="X509" s="59"/>
      <c r="Y509" s="59"/>
      <c r="Z509" s="59"/>
      <c r="AA509" s="59"/>
      <c r="AB509" s="59"/>
      <c r="AC509" s="59"/>
    </row>
    <row r="510" spans="1:29" x14ac:dyDescent="0.2">
      <c r="A510" s="89"/>
      <c r="B510" s="54"/>
      <c r="C510" s="89"/>
      <c r="D510" s="89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59"/>
      <c r="V510" s="59"/>
      <c r="W510" s="59"/>
      <c r="X510" s="59"/>
      <c r="Y510" s="59"/>
      <c r="Z510" s="59"/>
      <c r="AA510" s="59"/>
      <c r="AB510" s="59"/>
      <c r="AC510" s="59"/>
    </row>
    <row r="511" spans="1:29" x14ac:dyDescent="0.2">
      <c r="A511" s="89"/>
      <c r="B511" s="54"/>
      <c r="C511" s="89"/>
      <c r="D511" s="89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59"/>
      <c r="V511" s="59"/>
      <c r="W511" s="59"/>
      <c r="X511" s="59"/>
      <c r="Y511" s="59"/>
      <c r="Z511" s="59"/>
      <c r="AA511" s="59"/>
      <c r="AB511" s="59"/>
      <c r="AC511" s="59"/>
    </row>
    <row r="512" spans="1:29" x14ac:dyDescent="0.2">
      <c r="A512" s="89"/>
      <c r="B512" s="54"/>
      <c r="C512" s="89"/>
      <c r="D512" s="89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59"/>
      <c r="V512" s="59"/>
      <c r="W512" s="59"/>
      <c r="X512" s="59"/>
      <c r="Y512" s="59"/>
      <c r="Z512" s="59"/>
      <c r="AA512" s="59"/>
      <c r="AB512" s="59"/>
      <c r="AC512" s="59"/>
    </row>
    <row r="513" spans="1:29" x14ac:dyDescent="0.2">
      <c r="A513" s="89"/>
      <c r="B513" s="54"/>
      <c r="C513" s="89"/>
      <c r="D513" s="89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59"/>
      <c r="V513" s="59"/>
      <c r="W513" s="59"/>
      <c r="X513" s="59"/>
      <c r="Y513" s="59"/>
      <c r="Z513" s="59"/>
      <c r="AA513" s="59"/>
      <c r="AB513" s="59"/>
      <c r="AC513" s="59"/>
    </row>
    <row r="514" spans="1:29" x14ac:dyDescent="0.2">
      <c r="A514" s="89"/>
      <c r="B514" s="54"/>
      <c r="C514" s="89"/>
      <c r="D514" s="89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59"/>
      <c r="V514" s="59"/>
      <c r="W514" s="59"/>
      <c r="X514" s="59"/>
      <c r="Y514" s="59"/>
      <c r="Z514" s="59"/>
      <c r="AA514" s="59"/>
      <c r="AB514" s="59"/>
      <c r="AC514" s="59"/>
    </row>
    <row r="515" spans="1:29" x14ac:dyDescent="0.2">
      <c r="A515" s="89"/>
      <c r="B515" s="54"/>
      <c r="C515" s="89"/>
      <c r="D515" s="89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59"/>
      <c r="V515" s="59"/>
      <c r="W515" s="59"/>
      <c r="X515" s="59"/>
      <c r="Y515" s="59"/>
      <c r="Z515" s="59"/>
      <c r="AA515" s="59"/>
      <c r="AB515" s="59"/>
      <c r="AC515" s="59"/>
    </row>
    <row r="516" spans="1:29" x14ac:dyDescent="0.2">
      <c r="A516" s="89"/>
      <c r="B516" s="54"/>
      <c r="C516" s="89"/>
      <c r="D516" s="89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59"/>
      <c r="V516" s="59"/>
      <c r="W516" s="59"/>
      <c r="X516" s="59"/>
      <c r="Y516" s="59"/>
      <c r="Z516" s="59"/>
      <c r="AA516" s="59"/>
      <c r="AB516" s="59"/>
      <c r="AC516" s="59"/>
    </row>
    <row r="517" spans="1:29" x14ac:dyDescent="0.2">
      <c r="A517" s="89"/>
      <c r="B517" s="54"/>
      <c r="C517" s="89"/>
      <c r="D517" s="89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59"/>
      <c r="V517" s="59"/>
      <c r="W517" s="59"/>
      <c r="X517" s="59"/>
      <c r="Y517" s="59"/>
      <c r="Z517" s="59"/>
      <c r="AA517" s="59"/>
      <c r="AB517" s="59"/>
      <c r="AC517" s="59"/>
    </row>
    <row r="518" spans="1:29" x14ac:dyDescent="0.2">
      <c r="A518" s="89"/>
      <c r="B518" s="54"/>
      <c r="C518" s="89"/>
      <c r="D518" s="89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59"/>
      <c r="V518" s="59"/>
      <c r="W518" s="59"/>
      <c r="X518" s="59"/>
      <c r="Y518" s="59"/>
      <c r="Z518" s="59"/>
      <c r="AA518" s="59"/>
      <c r="AB518" s="59"/>
      <c r="AC518" s="59"/>
    </row>
    <row r="519" spans="1:29" x14ac:dyDescent="0.2">
      <c r="A519" s="89"/>
      <c r="B519" s="54"/>
      <c r="C519" s="89"/>
      <c r="D519" s="89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59"/>
      <c r="V519" s="59"/>
      <c r="W519" s="59"/>
      <c r="X519" s="59"/>
      <c r="Y519" s="59"/>
      <c r="Z519" s="59"/>
      <c r="AA519" s="59"/>
      <c r="AB519" s="59"/>
      <c r="AC519" s="59"/>
    </row>
    <row r="520" spans="1:29" x14ac:dyDescent="0.2">
      <c r="A520" s="89"/>
      <c r="B520" s="54"/>
      <c r="C520" s="89"/>
      <c r="D520" s="89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59"/>
      <c r="V520" s="59"/>
      <c r="W520" s="59"/>
      <c r="X520" s="59"/>
      <c r="Y520" s="59"/>
      <c r="Z520" s="59"/>
      <c r="AA520" s="59"/>
      <c r="AB520" s="59"/>
      <c r="AC520" s="59"/>
    </row>
    <row r="521" spans="1:29" x14ac:dyDescent="0.2">
      <c r="A521" s="89"/>
      <c r="B521" s="54"/>
      <c r="C521" s="89"/>
      <c r="D521" s="89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59"/>
      <c r="V521" s="59"/>
      <c r="W521" s="59"/>
      <c r="X521" s="59"/>
      <c r="Y521" s="59"/>
      <c r="Z521" s="59"/>
      <c r="AA521" s="59"/>
      <c r="AB521" s="59"/>
      <c r="AC521" s="59"/>
    </row>
    <row r="522" spans="1:29" x14ac:dyDescent="0.2">
      <c r="A522" s="89"/>
      <c r="B522" s="54"/>
      <c r="C522" s="89"/>
      <c r="D522" s="89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59"/>
      <c r="V522" s="59"/>
      <c r="W522" s="59"/>
      <c r="X522" s="59"/>
      <c r="Y522" s="59"/>
      <c r="Z522" s="59"/>
      <c r="AA522" s="59"/>
      <c r="AB522" s="59"/>
      <c r="AC522" s="59"/>
    </row>
    <row r="523" spans="1:29" x14ac:dyDescent="0.2">
      <c r="A523" s="89"/>
      <c r="B523" s="54"/>
      <c r="C523" s="89"/>
      <c r="D523" s="89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59"/>
      <c r="V523" s="59"/>
      <c r="W523" s="59"/>
      <c r="X523" s="59"/>
      <c r="Y523" s="59"/>
      <c r="Z523" s="59"/>
      <c r="AA523" s="59"/>
      <c r="AB523" s="59"/>
      <c r="AC523" s="59"/>
    </row>
    <row r="524" spans="1:29" x14ac:dyDescent="0.2">
      <c r="A524" s="89"/>
      <c r="B524" s="54"/>
      <c r="C524" s="89"/>
      <c r="D524" s="89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59"/>
      <c r="V524" s="59"/>
      <c r="W524" s="59"/>
      <c r="X524" s="59"/>
      <c r="Y524" s="59"/>
      <c r="Z524" s="59"/>
      <c r="AA524" s="59"/>
      <c r="AB524" s="59"/>
      <c r="AC524" s="59"/>
    </row>
    <row r="525" spans="1:29" x14ac:dyDescent="0.2">
      <c r="A525" s="89"/>
      <c r="B525" s="54"/>
      <c r="C525" s="89"/>
      <c r="D525" s="89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59"/>
      <c r="V525" s="59"/>
      <c r="W525" s="59"/>
      <c r="X525" s="59"/>
      <c r="Y525" s="59"/>
      <c r="Z525" s="59"/>
      <c r="AA525" s="59"/>
      <c r="AB525" s="59"/>
      <c r="AC525" s="59"/>
    </row>
    <row r="526" spans="1:29" x14ac:dyDescent="0.2">
      <c r="A526" s="89"/>
      <c r="B526" s="54"/>
      <c r="C526" s="89"/>
      <c r="D526" s="89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59"/>
      <c r="V526" s="59"/>
      <c r="W526" s="59"/>
      <c r="X526" s="59"/>
      <c r="Y526" s="59"/>
      <c r="Z526" s="59"/>
      <c r="AA526" s="59"/>
      <c r="AB526" s="59"/>
      <c r="AC526" s="59"/>
    </row>
    <row r="527" spans="1:29" x14ac:dyDescent="0.2">
      <c r="A527" s="89"/>
      <c r="B527" s="54"/>
      <c r="C527" s="89"/>
      <c r="D527" s="89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59"/>
      <c r="V527" s="59"/>
      <c r="W527" s="59"/>
      <c r="X527" s="59"/>
      <c r="Y527" s="59"/>
      <c r="Z527" s="59"/>
      <c r="AA527" s="59"/>
      <c r="AB527" s="59"/>
      <c r="AC527" s="59"/>
    </row>
    <row r="528" spans="1:29" x14ac:dyDescent="0.2">
      <c r="A528" s="89"/>
      <c r="B528" s="54"/>
      <c r="C528" s="89"/>
      <c r="D528" s="89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59"/>
      <c r="V528" s="59"/>
      <c r="W528" s="59"/>
      <c r="X528" s="59"/>
      <c r="Y528" s="59"/>
      <c r="Z528" s="59"/>
      <c r="AA528" s="59"/>
      <c r="AB528" s="59"/>
      <c r="AC528" s="59"/>
    </row>
    <row r="529" spans="1:29" x14ac:dyDescent="0.2">
      <c r="A529" s="89"/>
      <c r="B529" s="54"/>
      <c r="C529" s="89"/>
      <c r="D529" s="89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59"/>
      <c r="V529" s="59"/>
      <c r="W529" s="59"/>
      <c r="X529" s="59"/>
      <c r="Y529" s="59"/>
      <c r="Z529" s="59"/>
      <c r="AA529" s="59"/>
      <c r="AB529" s="59"/>
      <c r="AC529" s="59"/>
    </row>
    <row r="530" spans="1:29" x14ac:dyDescent="0.2">
      <c r="A530" s="89"/>
      <c r="B530" s="54"/>
      <c r="C530" s="89"/>
      <c r="D530" s="89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59"/>
      <c r="V530" s="59"/>
      <c r="W530" s="59"/>
      <c r="X530" s="59"/>
      <c r="Y530" s="59"/>
      <c r="Z530" s="59"/>
      <c r="AA530" s="59"/>
      <c r="AB530" s="59"/>
      <c r="AC530" s="59"/>
    </row>
    <row r="531" spans="1:29" x14ac:dyDescent="0.2">
      <c r="A531" s="89"/>
      <c r="B531" s="54"/>
      <c r="C531" s="89"/>
      <c r="D531" s="89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59"/>
      <c r="V531" s="59"/>
      <c r="W531" s="59"/>
      <c r="X531" s="59"/>
      <c r="Y531" s="59"/>
      <c r="Z531" s="59"/>
      <c r="AA531" s="59"/>
      <c r="AB531" s="59"/>
      <c r="AC531" s="59"/>
    </row>
    <row r="532" spans="1:29" x14ac:dyDescent="0.2">
      <c r="A532" s="89"/>
      <c r="B532" s="54"/>
      <c r="C532" s="89"/>
      <c r="D532" s="89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59"/>
      <c r="V532" s="59"/>
      <c r="W532" s="59"/>
      <c r="X532" s="59"/>
      <c r="Y532" s="59"/>
      <c r="Z532" s="59"/>
      <c r="AA532" s="59"/>
      <c r="AB532" s="59"/>
      <c r="AC532" s="59"/>
    </row>
    <row r="533" spans="1:29" x14ac:dyDescent="0.2">
      <c r="A533" s="89"/>
      <c r="B533" s="54"/>
      <c r="C533" s="89"/>
      <c r="D533" s="89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59"/>
      <c r="V533" s="59"/>
      <c r="W533" s="59"/>
      <c r="X533" s="59"/>
      <c r="Y533" s="59"/>
      <c r="Z533" s="59"/>
      <c r="AA533" s="59"/>
      <c r="AB533" s="59"/>
      <c r="AC533" s="59"/>
    </row>
    <row r="534" spans="1:29" x14ac:dyDescent="0.2">
      <c r="A534" s="89"/>
      <c r="B534" s="54"/>
      <c r="C534" s="89"/>
      <c r="D534" s="89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59"/>
      <c r="V534" s="59"/>
      <c r="W534" s="59"/>
      <c r="X534" s="59"/>
      <c r="Y534" s="59"/>
      <c r="Z534" s="59"/>
      <c r="AA534" s="59"/>
      <c r="AB534" s="59"/>
      <c r="AC534" s="59"/>
    </row>
    <row r="535" spans="1:29" x14ac:dyDescent="0.2">
      <c r="A535" s="89"/>
      <c r="B535" s="54"/>
      <c r="C535" s="89"/>
      <c r="D535" s="89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59"/>
      <c r="V535" s="59"/>
      <c r="W535" s="59"/>
      <c r="X535" s="59"/>
      <c r="Y535" s="59"/>
      <c r="Z535" s="59"/>
      <c r="AA535" s="59"/>
      <c r="AB535" s="59"/>
      <c r="AC535" s="59"/>
    </row>
    <row r="536" spans="1:29" x14ac:dyDescent="0.2">
      <c r="A536" s="89"/>
      <c r="B536" s="54"/>
      <c r="C536" s="89"/>
      <c r="D536" s="89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59"/>
      <c r="V536" s="59"/>
      <c r="W536" s="59"/>
      <c r="X536" s="59"/>
      <c r="Y536" s="59"/>
      <c r="Z536" s="59"/>
      <c r="AA536" s="59"/>
      <c r="AB536" s="59"/>
      <c r="AC536" s="59"/>
    </row>
    <row r="537" spans="1:29" x14ac:dyDescent="0.2">
      <c r="A537" s="89"/>
      <c r="B537" s="54"/>
      <c r="C537" s="89"/>
      <c r="D537" s="89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59"/>
      <c r="V537" s="59"/>
      <c r="W537" s="59"/>
      <c r="X537" s="59"/>
      <c r="Y537" s="59"/>
      <c r="Z537" s="59"/>
      <c r="AA537" s="59"/>
      <c r="AB537" s="59"/>
      <c r="AC537" s="59"/>
    </row>
    <row r="538" spans="1:29" x14ac:dyDescent="0.2">
      <c r="A538" s="89"/>
      <c r="B538" s="54"/>
      <c r="C538" s="89"/>
      <c r="D538" s="89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59"/>
      <c r="V538" s="59"/>
      <c r="W538" s="59"/>
      <c r="X538" s="59"/>
      <c r="Y538" s="59"/>
      <c r="Z538" s="59"/>
      <c r="AA538" s="59"/>
      <c r="AB538" s="59"/>
      <c r="AC538" s="59"/>
    </row>
    <row r="539" spans="1:29" x14ac:dyDescent="0.2">
      <c r="A539" s="89"/>
      <c r="B539" s="54"/>
      <c r="C539" s="89"/>
      <c r="D539" s="89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59"/>
      <c r="V539" s="59"/>
      <c r="W539" s="59"/>
      <c r="X539" s="59"/>
      <c r="Y539" s="59"/>
      <c r="Z539" s="59"/>
      <c r="AA539" s="59"/>
      <c r="AB539" s="59"/>
      <c r="AC539" s="59"/>
    </row>
    <row r="540" spans="1:29" x14ac:dyDescent="0.2">
      <c r="A540" s="89"/>
      <c r="B540" s="54"/>
      <c r="C540" s="89"/>
      <c r="D540" s="89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59"/>
      <c r="V540" s="59"/>
      <c r="W540" s="59"/>
      <c r="X540" s="59"/>
      <c r="Y540" s="59"/>
      <c r="Z540" s="59"/>
      <c r="AA540" s="59"/>
      <c r="AB540" s="59"/>
      <c r="AC540" s="59"/>
    </row>
    <row r="541" spans="1:29" x14ac:dyDescent="0.2">
      <c r="A541" s="89"/>
      <c r="B541" s="54"/>
      <c r="C541" s="89"/>
      <c r="D541" s="89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59"/>
      <c r="V541" s="59"/>
      <c r="W541" s="59"/>
      <c r="X541" s="59"/>
      <c r="Y541" s="59"/>
      <c r="Z541" s="59"/>
      <c r="AA541" s="59"/>
      <c r="AB541" s="59"/>
      <c r="AC541" s="59"/>
    </row>
    <row r="542" spans="1:29" x14ac:dyDescent="0.2">
      <c r="A542" s="89"/>
      <c r="B542" s="54"/>
      <c r="C542" s="89"/>
      <c r="D542" s="89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59"/>
      <c r="V542" s="59"/>
      <c r="W542" s="59"/>
      <c r="X542" s="59"/>
      <c r="Y542" s="59"/>
      <c r="Z542" s="59"/>
      <c r="AA542" s="59"/>
      <c r="AB542" s="59"/>
      <c r="AC542" s="59"/>
    </row>
    <row r="543" spans="1:29" x14ac:dyDescent="0.2">
      <c r="A543" s="89"/>
      <c r="B543" s="54"/>
      <c r="C543" s="89"/>
      <c r="D543" s="89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59"/>
      <c r="V543" s="59"/>
      <c r="W543" s="59"/>
      <c r="X543" s="59"/>
      <c r="Y543" s="59"/>
      <c r="Z543" s="59"/>
      <c r="AA543" s="59"/>
      <c r="AB543" s="59"/>
      <c r="AC543" s="59"/>
    </row>
    <row r="544" spans="1:29" x14ac:dyDescent="0.2">
      <c r="A544" s="89"/>
      <c r="B544" s="54"/>
      <c r="C544" s="89"/>
      <c r="D544" s="89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59"/>
      <c r="V544" s="59"/>
      <c r="W544" s="59"/>
      <c r="X544" s="59"/>
      <c r="Y544" s="59"/>
      <c r="Z544" s="59"/>
      <c r="AA544" s="59"/>
      <c r="AB544" s="59"/>
      <c r="AC544" s="59"/>
    </row>
    <row r="545" spans="1:29" x14ac:dyDescent="0.2">
      <c r="A545" s="89"/>
      <c r="B545" s="54"/>
      <c r="C545" s="89"/>
      <c r="D545" s="89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59"/>
      <c r="V545" s="59"/>
      <c r="W545" s="59"/>
      <c r="X545" s="59"/>
      <c r="Y545" s="59"/>
      <c r="Z545" s="59"/>
      <c r="AA545" s="59"/>
      <c r="AB545" s="59"/>
      <c r="AC545" s="59"/>
    </row>
    <row r="546" spans="1:29" x14ac:dyDescent="0.2">
      <c r="A546" s="89"/>
      <c r="B546" s="54"/>
      <c r="C546" s="89"/>
      <c r="D546" s="89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59"/>
      <c r="V546" s="59"/>
      <c r="W546" s="59"/>
      <c r="X546" s="59"/>
      <c r="Y546" s="59"/>
      <c r="Z546" s="59"/>
      <c r="AA546" s="59"/>
      <c r="AB546" s="59"/>
      <c r="AC546" s="59"/>
    </row>
    <row r="547" spans="1:29" x14ac:dyDescent="0.2">
      <c r="A547" s="89"/>
      <c r="B547" s="54"/>
      <c r="C547" s="89"/>
      <c r="D547" s="89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59"/>
      <c r="V547" s="59"/>
      <c r="W547" s="59"/>
      <c r="X547" s="59"/>
      <c r="Y547" s="59"/>
      <c r="Z547" s="59"/>
      <c r="AA547" s="59"/>
      <c r="AB547" s="59"/>
      <c r="AC547" s="59"/>
    </row>
    <row r="548" spans="1:29" x14ac:dyDescent="0.2">
      <c r="A548" s="89"/>
      <c r="B548" s="54"/>
      <c r="C548" s="89"/>
      <c r="D548" s="89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59"/>
      <c r="V548" s="59"/>
      <c r="W548" s="59"/>
      <c r="X548" s="59"/>
      <c r="Y548" s="59"/>
      <c r="Z548" s="59"/>
      <c r="AA548" s="59"/>
      <c r="AB548" s="59"/>
      <c r="AC548" s="59"/>
    </row>
    <row r="549" spans="1:29" x14ac:dyDescent="0.2">
      <c r="A549" s="89"/>
      <c r="B549" s="54"/>
      <c r="C549" s="89"/>
      <c r="D549" s="89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59"/>
      <c r="V549" s="59"/>
      <c r="W549" s="59"/>
      <c r="X549" s="59"/>
      <c r="Y549" s="59"/>
      <c r="Z549" s="59"/>
      <c r="AA549" s="59"/>
      <c r="AB549" s="59"/>
      <c r="AC549" s="59"/>
    </row>
    <row r="550" spans="1:29" x14ac:dyDescent="0.2">
      <c r="A550" s="89"/>
      <c r="B550" s="54"/>
      <c r="C550" s="89"/>
      <c r="D550" s="89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59"/>
      <c r="V550" s="59"/>
      <c r="W550" s="59"/>
      <c r="X550" s="59"/>
      <c r="Y550" s="59"/>
      <c r="Z550" s="59"/>
      <c r="AA550" s="59"/>
      <c r="AB550" s="59"/>
      <c r="AC550" s="59"/>
    </row>
    <row r="551" spans="1:29" x14ac:dyDescent="0.2">
      <c r="A551" s="89"/>
      <c r="B551" s="54"/>
      <c r="C551" s="89"/>
      <c r="D551" s="89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59"/>
      <c r="V551" s="59"/>
      <c r="W551" s="59"/>
      <c r="X551" s="59"/>
      <c r="Y551" s="59"/>
      <c r="Z551" s="59"/>
      <c r="AA551" s="59"/>
      <c r="AB551" s="59"/>
      <c r="AC551" s="59"/>
    </row>
    <row r="552" spans="1:29" x14ac:dyDescent="0.2">
      <c r="A552" s="89"/>
      <c r="B552" s="54"/>
      <c r="C552" s="89"/>
      <c r="D552" s="89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59"/>
      <c r="V552" s="59"/>
      <c r="W552" s="59"/>
      <c r="X552" s="59"/>
      <c r="Y552" s="59"/>
      <c r="Z552" s="59"/>
      <c r="AA552" s="59"/>
      <c r="AB552" s="59"/>
      <c r="AC552" s="59"/>
    </row>
    <row r="553" spans="1:29" x14ac:dyDescent="0.2">
      <c r="A553" s="89"/>
      <c r="B553" s="54"/>
      <c r="C553" s="89"/>
      <c r="D553" s="89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59"/>
      <c r="V553" s="59"/>
      <c r="W553" s="59"/>
      <c r="X553" s="59"/>
      <c r="Y553" s="59"/>
      <c r="Z553" s="59"/>
      <c r="AA553" s="59"/>
      <c r="AB553" s="59"/>
      <c r="AC553" s="59"/>
    </row>
    <row r="554" spans="1:29" x14ac:dyDescent="0.2">
      <c r="A554" s="89"/>
      <c r="B554" s="54"/>
      <c r="C554" s="89"/>
      <c r="D554" s="89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59"/>
      <c r="V554" s="59"/>
      <c r="W554" s="59"/>
      <c r="X554" s="59"/>
      <c r="Y554" s="59"/>
      <c r="Z554" s="59"/>
      <c r="AA554" s="59"/>
      <c r="AB554" s="59"/>
      <c r="AC554" s="59"/>
    </row>
    <row r="555" spans="1:29" x14ac:dyDescent="0.2">
      <c r="A555" s="89"/>
      <c r="B555" s="54"/>
      <c r="C555" s="89"/>
      <c r="D555" s="89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59"/>
      <c r="V555" s="59"/>
      <c r="W555" s="59"/>
      <c r="X555" s="59"/>
      <c r="Y555" s="59"/>
      <c r="Z555" s="59"/>
      <c r="AA555" s="59"/>
      <c r="AB555" s="59"/>
      <c r="AC555" s="59"/>
    </row>
    <row r="556" spans="1:29" x14ac:dyDescent="0.2">
      <c r="A556" s="89"/>
      <c r="B556" s="54"/>
      <c r="C556" s="89"/>
      <c r="D556" s="89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59"/>
      <c r="V556" s="59"/>
      <c r="W556" s="59"/>
      <c r="X556" s="59"/>
      <c r="Y556" s="59"/>
      <c r="Z556" s="59"/>
      <c r="AA556" s="59"/>
      <c r="AB556" s="59"/>
      <c r="AC556" s="59"/>
    </row>
    <row r="557" spans="1:29" x14ac:dyDescent="0.2">
      <c r="A557" s="89"/>
      <c r="B557" s="54"/>
      <c r="C557" s="89"/>
      <c r="D557" s="89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59"/>
      <c r="V557" s="59"/>
      <c r="W557" s="59"/>
      <c r="X557" s="59"/>
      <c r="Y557" s="59"/>
      <c r="Z557" s="59"/>
      <c r="AA557" s="59"/>
      <c r="AB557" s="59"/>
      <c r="AC557" s="59"/>
    </row>
    <row r="558" spans="1:29" x14ac:dyDescent="0.2">
      <c r="A558" s="89"/>
      <c r="B558" s="54"/>
      <c r="C558" s="89"/>
      <c r="D558" s="89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59"/>
      <c r="V558" s="59"/>
      <c r="W558" s="59"/>
      <c r="X558" s="59"/>
      <c r="Y558" s="59"/>
      <c r="Z558" s="59"/>
      <c r="AA558" s="59"/>
      <c r="AB558" s="59"/>
      <c r="AC558" s="59"/>
    </row>
    <row r="559" spans="1:29" x14ac:dyDescent="0.2">
      <c r="A559" s="89"/>
      <c r="B559" s="54"/>
      <c r="C559" s="89"/>
      <c r="D559" s="89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59"/>
      <c r="V559" s="59"/>
      <c r="W559" s="59"/>
      <c r="X559" s="59"/>
      <c r="Y559" s="59"/>
      <c r="Z559" s="59"/>
      <c r="AA559" s="59"/>
      <c r="AB559" s="59"/>
      <c r="AC559" s="59"/>
    </row>
    <row r="560" spans="1:29" x14ac:dyDescent="0.2">
      <c r="A560" s="89"/>
      <c r="B560" s="54"/>
      <c r="C560" s="89"/>
      <c r="D560" s="89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59"/>
      <c r="V560" s="59"/>
      <c r="W560" s="59"/>
      <c r="X560" s="59"/>
      <c r="Y560" s="59"/>
      <c r="Z560" s="59"/>
      <c r="AA560" s="59"/>
      <c r="AB560" s="59"/>
      <c r="AC560" s="59"/>
    </row>
    <row r="561" spans="1:29" x14ac:dyDescent="0.2">
      <c r="A561" s="89"/>
      <c r="B561" s="54"/>
      <c r="C561" s="89"/>
      <c r="D561" s="89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59"/>
      <c r="V561" s="59"/>
      <c r="W561" s="59"/>
      <c r="X561" s="59"/>
      <c r="Y561" s="59"/>
      <c r="Z561" s="59"/>
      <c r="AA561" s="59"/>
      <c r="AB561" s="59"/>
      <c r="AC561" s="59"/>
    </row>
    <row r="562" spans="1:29" x14ac:dyDescent="0.2">
      <c r="A562" s="89"/>
      <c r="B562" s="54"/>
      <c r="C562" s="89"/>
      <c r="D562" s="89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59"/>
      <c r="V562" s="59"/>
      <c r="W562" s="59"/>
      <c r="X562" s="59"/>
      <c r="Y562" s="59"/>
      <c r="Z562" s="59"/>
      <c r="AA562" s="59"/>
      <c r="AB562" s="59"/>
      <c r="AC562" s="59"/>
    </row>
    <row r="563" spans="1:29" x14ac:dyDescent="0.2">
      <c r="A563" s="89"/>
      <c r="B563" s="54"/>
      <c r="C563" s="89"/>
      <c r="D563" s="89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59"/>
      <c r="V563" s="59"/>
      <c r="W563" s="59"/>
      <c r="X563" s="59"/>
      <c r="Y563" s="59"/>
      <c r="Z563" s="59"/>
      <c r="AA563" s="59"/>
      <c r="AB563" s="59"/>
      <c r="AC563" s="59"/>
    </row>
    <row r="564" spans="1:29" x14ac:dyDescent="0.2">
      <c r="A564" s="89"/>
      <c r="B564" s="54"/>
      <c r="C564" s="89"/>
      <c r="D564" s="89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59"/>
      <c r="V564" s="59"/>
      <c r="W564" s="59"/>
      <c r="X564" s="59"/>
      <c r="Y564" s="59"/>
      <c r="Z564" s="59"/>
      <c r="AA564" s="59"/>
      <c r="AB564" s="59"/>
      <c r="AC564" s="59"/>
    </row>
    <row r="565" spans="1:29" x14ac:dyDescent="0.2">
      <c r="A565" s="89"/>
      <c r="B565" s="54"/>
      <c r="C565" s="89"/>
      <c r="D565" s="89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59"/>
      <c r="V565" s="59"/>
      <c r="W565" s="59"/>
      <c r="X565" s="59"/>
      <c r="Y565" s="59"/>
      <c r="Z565" s="59"/>
      <c r="AA565" s="59"/>
      <c r="AB565" s="59"/>
      <c r="AC565" s="59"/>
    </row>
    <row r="566" spans="1:29" x14ac:dyDescent="0.2">
      <c r="A566" s="89"/>
      <c r="B566" s="54"/>
      <c r="C566" s="89"/>
      <c r="D566" s="89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59"/>
      <c r="V566" s="59"/>
      <c r="W566" s="59"/>
      <c r="X566" s="59"/>
      <c r="Y566" s="59"/>
      <c r="Z566" s="59"/>
      <c r="AA566" s="59"/>
      <c r="AB566" s="59"/>
      <c r="AC566" s="59"/>
    </row>
    <row r="567" spans="1:29" x14ac:dyDescent="0.2">
      <c r="A567" s="89"/>
      <c r="B567" s="54"/>
      <c r="C567" s="89"/>
      <c r="D567" s="89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59"/>
      <c r="V567" s="59"/>
      <c r="W567" s="59"/>
      <c r="X567" s="59"/>
      <c r="Y567" s="59"/>
      <c r="Z567" s="59"/>
      <c r="AA567" s="59"/>
      <c r="AB567" s="59"/>
      <c r="AC567" s="59"/>
    </row>
    <row r="568" spans="1:29" x14ac:dyDescent="0.2">
      <c r="A568" s="89"/>
      <c r="B568" s="54"/>
      <c r="C568" s="89"/>
      <c r="D568" s="89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59"/>
      <c r="V568" s="59"/>
      <c r="W568" s="59"/>
      <c r="X568" s="59"/>
      <c r="Y568" s="59"/>
      <c r="Z568" s="59"/>
      <c r="AA568" s="59"/>
      <c r="AB568" s="59"/>
      <c r="AC568" s="59"/>
    </row>
    <row r="569" spans="1:29" x14ac:dyDescent="0.2">
      <c r="A569" s="89"/>
      <c r="B569" s="54"/>
      <c r="C569" s="89"/>
      <c r="D569" s="89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59"/>
      <c r="V569" s="59"/>
      <c r="W569" s="59"/>
      <c r="X569" s="59"/>
      <c r="Y569" s="59"/>
      <c r="Z569" s="59"/>
      <c r="AA569" s="59"/>
      <c r="AB569" s="59"/>
      <c r="AC569" s="59"/>
    </row>
    <row r="570" spans="1:29" x14ac:dyDescent="0.2">
      <c r="A570" s="89"/>
      <c r="B570" s="54"/>
      <c r="C570" s="89"/>
      <c r="D570" s="89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59"/>
      <c r="V570" s="59"/>
      <c r="W570" s="59"/>
      <c r="X570" s="59"/>
      <c r="Y570" s="59"/>
      <c r="Z570" s="59"/>
      <c r="AA570" s="59"/>
      <c r="AB570" s="59"/>
      <c r="AC570" s="59"/>
    </row>
    <row r="571" spans="1:29" x14ac:dyDescent="0.2">
      <c r="A571" s="89"/>
      <c r="B571" s="54"/>
      <c r="C571" s="89"/>
      <c r="D571" s="89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59"/>
      <c r="V571" s="59"/>
      <c r="W571" s="59"/>
      <c r="X571" s="59"/>
      <c r="Y571" s="59"/>
      <c r="Z571" s="59"/>
      <c r="AA571" s="59"/>
      <c r="AB571" s="59"/>
      <c r="AC571" s="59"/>
    </row>
    <row r="572" spans="1:29" x14ac:dyDescent="0.2">
      <c r="A572" s="89"/>
      <c r="B572" s="54"/>
      <c r="C572" s="89"/>
      <c r="D572" s="89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59"/>
      <c r="V572" s="59"/>
      <c r="W572" s="59"/>
      <c r="X572" s="59"/>
      <c r="Y572" s="59"/>
      <c r="Z572" s="59"/>
      <c r="AA572" s="59"/>
      <c r="AB572" s="59"/>
      <c r="AC572" s="59"/>
    </row>
    <row r="573" spans="1:29" x14ac:dyDescent="0.2">
      <c r="A573" s="89"/>
      <c r="B573" s="54"/>
      <c r="C573" s="89"/>
      <c r="D573" s="89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59"/>
      <c r="V573" s="59"/>
      <c r="W573" s="59"/>
      <c r="X573" s="59"/>
      <c r="Y573" s="59"/>
      <c r="Z573" s="59"/>
      <c r="AA573" s="59"/>
      <c r="AB573" s="59"/>
      <c r="AC573" s="59"/>
    </row>
    <row r="574" spans="1:29" x14ac:dyDescent="0.2">
      <c r="A574" s="89"/>
      <c r="B574" s="54"/>
      <c r="C574" s="89"/>
      <c r="D574" s="89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59"/>
      <c r="V574" s="59"/>
      <c r="W574" s="59"/>
      <c r="X574" s="59"/>
      <c r="Y574" s="59"/>
      <c r="Z574" s="59"/>
      <c r="AA574" s="59"/>
      <c r="AB574" s="59"/>
      <c r="AC574" s="59"/>
    </row>
    <row r="575" spans="1:29" x14ac:dyDescent="0.2">
      <c r="A575" s="89"/>
      <c r="B575" s="54"/>
      <c r="C575" s="89"/>
      <c r="D575" s="89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59"/>
      <c r="V575" s="59"/>
      <c r="W575" s="59"/>
      <c r="X575" s="59"/>
      <c r="Y575" s="59"/>
      <c r="Z575" s="59"/>
      <c r="AA575" s="59"/>
      <c r="AB575" s="59"/>
      <c r="AC575" s="59"/>
    </row>
    <row r="576" spans="1:29" x14ac:dyDescent="0.2">
      <c r="A576" s="89"/>
      <c r="B576" s="54"/>
      <c r="C576" s="89"/>
      <c r="D576" s="89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59"/>
      <c r="V576" s="59"/>
      <c r="W576" s="59"/>
      <c r="X576" s="59"/>
      <c r="Y576" s="59"/>
      <c r="Z576" s="59"/>
      <c r="AA576" s="59"/>
      <c r="AB576" s="59"/>
      <c r="AC576" s="59"/>
    </row>
    <row r="577" spans="1:29" x14ac:dyDescent="0.2">
      <c r="A577" s="89"/>
      <c r="B577" s="54"/>
      <c r="C577" s="89"/>
      <c r="D577" s="89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59"/>
      <c r="V577" s="59"/>
      <c r="W577" s="59"/>
      <c r="X577" s="59"/>
      <c r="Y577" s="59"/>
      <c r="Z577" s="59"/>
      <c r="AA577" s="59"/>
      <c r="AB577" s="59"/>
      <c r="AC577" s="59"/>
    </row>
    <row r="578" spans="1:29" x14ac:dyDescent="0.2">
      <c r="A578" s="89"/>
      <c r="B578" s="54"/>
      <c r="C578" s="89"/>
      <c r="D578" s="89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59"/>
      <c r="V578" s="59"/>
      <c r="W578" s="59"/>
      <c r="X578" s="59"/>
      <c r="Y578" s="59"/>
      <c r="Z578" s="59"/>
      <c r="AA578" s="59"/>
      <c r="AB578" s="59"/>
      <c r="AC578" s="59"/>
    </row>
    <row r="579" spans="1:29" x14ac:dyDescent="0.2">
      <c r="A579" s="89"/>
      <c r="B579" s="54"/>
      <c r="C579" s="89"/>
      <c r="D579" s="89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59"/>
      <c r="V579" s="59"/>
      <c r="W579" s="59"/>
      <c r="X579" s="59"/>
      <c r="Y579" s="59"/>
      <c r="Z579" s="59"/>
      <c r="AA579" s="59"/>
      <c r="AB579" s="59"/>
      <c r="AC579" s="59"/>
    </row>
    <row r="580" spans="1:29" x14ac:dyDescent="0.2">
      <c r="A580" s="89"/>
      <c r="B580" s="54"/>
      <c r="C580" s="89"/>
      <c r="D580" s="89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59"/>
      <c r="V580" s="59"/>
      <c r="W580" s="59"/>
      <c r="X580" s="59"/>
      <c r="Y580" s="59"/>
      <c r="Z580" s="59"/>
      <c r="AA580" s="59"/>
      <c r="AB580" s="59"/>
      <c r="AC580" s="59"/>
    </row>
    <row r="581" spans="1:29" x14ac:dyDescent="0.2">
      <c r="A581" s="89"/>
      <c r="B581" s="54"/>
      <c r="C581" s="89"/>
      <c r="D581" s="89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59"/>
      <c r="V581" s="59"/>
      <c r="W581" s="59"/>
      <c r="X581" s="59"/>
      <c r="Y581" s="59"/>
      <c r="Z581" s="59"/>
      <c r="AA581" s="59"/>
      <c r="AB581" s="59"/>
      <c r="AC581" s="59"/>
    </row>
    <row r="582" spans="1:29" x14ac:dyDescent="0.2">
      <c r="A582" s="89"/>
      <c r="B582" s="54"/>
      <c r="C582" s="89"/>
      <c r="D582" s="89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59"/>
      <c r="V582" s="59"/>
      <c r="W582" s="59"/>
      <c r="X582" s="59"/>
      <c r="Y582" s="59"/>
      <c r="Z582" s="59"/>
      <c r="AA582" s="59"/>
      <c r="AB582" s="59"/>
      <c r="AC582" s="59"/>
    </row>
    <row r="583" spans="1:29" x14ac:dyDescent="0.2">
      <c r="A583" s="89"/>
      <c r="B583" s="54"/>
      <c r="C583" s="89"/>
      <c r="D583" s="89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59"/>
      <c r="V583" s="59"/>
      <c r="W583" s="59"/>
      <c r="X583" s="59"/>
      <c r="Y583" s="59"/>
      <c r="Z583" s="59"/>
      <c r="AA583" s="59"/>
      <c r="AB583" s="59"/>
      <c r="AC583" s="59"/>
    </row>
    <row r="584" spans="1:29" x14ac:dyDescent="0.2">
      <c r="A584" s="89"/>
      <c r="B584" s="54"/>
      <c r="C584" s="89"/>
      <c r="D584" s="89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59"/>
      <c r="V584" s="59"/>
      <c r="W584" s="59"/>
      <c r="X584" s="59"/>
      <c r="Y584" s="59"/>
      <c r="Z584" s="59"/>
      <c r="AA584" s="59"/>
      <c r="AB584" s="59"/>
      <c r="AC584" s="59"/>
    </row>
    <row r="585" spans="1:29" x14ac:dyDescent="0.2">
      <c r="A585" s="89"/>
      <c r="B585" s="54"/>
      <c r="C585" s="89"/>
      <c r="D585" s="89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59"/>
      <c r="V585" s="59"/>
      <c r="W585" s="59"/>
      <c r="X585" s="59"/>
      <c r="Y585" s="59"/>
      <c r="Z585" s="59"/>
      <c r="AA585" s="59"/>
      <c r="AB585" s="59"/>
      <c r="AC585" s="59"/>
    </row>
    <row r="586" spans="1:29" x14ac:dyDescent="0.2">
      <c r="A586" s="89"/>
      <c r="B586" s="54"/>
      <c r="C586" s="89"/>
      <c r="D586" s="89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59"/>
      <c r="V586" s="59"/>
      <c r="W586" s="59"/>
      <c r="X586" s="59"/>
      <c r="Y586" s="59"/>
      <c r="Z586" s="59"/>
      <c r="AA586" s="59"/>
      <c r="AB586" s="59"/>
      <c r="AC586" s="59"/>
    </row>
    <row r="587" spans="1:29" x14ac:dyDescent="0.2">
      <c r="A587" s="89"/>
      <c r="B587" s="54"/>
      <c r="C587" s="89"/>
      <c r="D587" s="89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59"/>
      <c r="V587" s="59"/>
      <c r="W587" s="59"/>
      <c r="X587" s="59"/>
      <c r="Y587" s="59"/>
      <c r="Z587" s="59"/>
      <c r="AA587" s="59"/>
      <c r="AB587" s="59"/>
      <c r="AC587" s="59"/>
    </row>
    <row r="588" spans="1:29" x14ac:dyDescent="0.2">
      <c r="A588" s="89"/>
      <c r="B588" s="54"/>
      <c r="C588" s="89"/>
      <c r="D588" s="89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59"/>
      <c r="V588" s="59"/>
      <c r="W588" s="59"/>
      <c r="X588" s="59"/>
      <c r="Y588" s="59"/>
      <c r="Z588" s="59"/>
      <c r="AA588" s="59"/>
      <c r="AB588" s="59"/>
      <c r="AC588" s="59"/>
    </row>
    <row r="589" spans="1:29" x14ac:dyDescent="0.2">
      <c r="A589" s="89"/>
      <c r="B589" s="54"/>
      <c r="C589" s="89"/>
      <c r="D589" s="89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59"/>
      <c r="V589" s="59"/>
      <c r="W589" s="59"/>
      <c r="X589" s="59"/>
      <c r="Y589" s="59"/>
      <c r="Z589" s="59"/>
      <c r="AA589" s="59"/>
      <c r="AB589" s="59"/>
      <c r="AC589" s="59"/>
    </row>
    <row r="590" spans="1:29" x14ac:dyDescent="0.2">
      <c r="A590" s="89"/>
      <c r="B590" s="54"/>
      <c r="C590" s="89"/>
      <c r="D590" s="89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59"/>
      <c r="V590" s="59"/>
      <c r="W590" s="59"/>
      <c r="X590" s="59"/>
      <c r="Y590" s="59"/>
      <c r="Z590" s="59"/>
      <c r="AA590" s="59"/>
      <c r="AB590" s="59"/>
      <c r="AC590" s="59"/>
    </row>
    <row r="591" spans="1:29" x14ac:dyDescent="0.2">
      <c r="A591" s="89"/>
      <c r="B591" s="54"/>
      <c r="C591" s="89"/>
      <c r="D591" s="89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59"/>
      <c r="V591" s="59"/>
      <c r="W591" s="59"/>
      <c r="X591" s="59"/>
      <c r="Y591" s="59"/>
      <c r="Z591" s="59"/>
      <c r="AA591" s="59"/>
      <c r="AB591" s="59"/>
      <c r="AC591" s="59"/>
    </row>
    <row r="592" spans="1:29" x14ac:dyDescent="0.2">
      <c r="A592" s="89"/>
      <c r="B592" s="54"/>
      <c r="C592" s="89"/>
      <c r="D592" s="89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59"/>
      <c r="V592" s="59"/>
      <c r="W592" s="59"/>
      <c r="X592" s="59"/>
      <c r="Y592" s="59"/>
      <c r="Z592" s="59"/>
      <c r="AA592" s="59"/>
      <c r="AB592" s="59"/>
      <c r="AC592" s="59"/>
    </row>
    <row r="593" spans="1:29" x14ac:dyDescent="0.2">
      <c r="A593" s="89"/>
      <c r="B593" s="54"/>
      <c r="C593" s="89"/>
      <c r="D593" s="89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59"/>
      <c r="V593" s="59"/>
      <c r="W593" s="59"/>
      <c r="X593" s="59"/>
      <c r="Y593" s="59"/>
      <c r="Z593" s="59"/>
      <c r="AA593" s="59"/>
      <c r="AB593" s="59"/>
      <c r="AC593" s="59"/>
    </row>
    <row r="594" spans="1:29" x14ac:dyDescent="0.2">
      <c r="A594" s="89"/>
      <c r="B594" s="54"/>
      <c r="C594" s="89"/>
      <c r="D594" s="89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59"/>
      <c r="V594" s="59"/>
      <c r="W594" s="59"/>
      <c r="X594" s="59"/>
      <c r="Y594" s="59"/>
      <c r="Z594" s="59"/>
      <c r="AA594" s="59"/>
      <c r="AB594" s="59"/>
      <c r="AC594" s="59"/>
    </row>
    <row r="595" spans="1:29" x14ac:dyDescent="0.2">
      <c r="A595" s="89"/>
      <c r="B595" s="54"/>
      <c r="C595" s="89"/>
      <c r="D595" s="89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59"/>
      <c r="V595" s="59"/>
      <c r="W595" s="59"/>
      <c r="X595" s="59"/>
      <c r="Y595" s="59"/>
      <c r="Z595" s="59"/>
      <c r="AA595" s="59"/>
      <c r="AB595" s="59"/>
      <c r="AC595" s="59"/>
    </row>
    <row r="596" spans="1:29" x14ac:dyDescent="0.2">
      <c r="A596" s="89"/>
      <c r="B596" s="54"/>
      <c r="C596" s="89"/>
      <c r="D596" s="89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59"/>
      <c r="V596" s="59"/>
      <c r="W596" s="59"/>
      <c r="X596" s="59"/>
      <c r="Y596" s="59"/>
      <c r="Z596" s="59"/>
      <c r="AA596" s="59"/>
      <c r="AB596" s="59"/>
      <c r="AC596" s="59"/>
    </row>
    <row r="597" spans="1:29" x14ac:dyDescent="0.2">
      <c r="A597" s="89"/>
      <c r="B597" s="54"/>
      <c r="C597" s="89"/>
      <c r="D597" s="89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59"/>
      <c r="V597" s="59"/>
      <c r="W597" s="59"/>
      <c r="X597" s="59"/>
      <c r="Y597" s="59"/>
      <c r="Z597" s="59"/>
      <c r="AA597" s="59"/>
      <c r="AB597" s="59"/>
      <c r="AC597" s="59"/>
    </row>
    <row r="598" spans="1:29" x14ac:dyDescent="0.2">
      <c r="A598" s="89"/>
      <c r="B598" s="54"/>
      <c r="C598" s="89"/>
      <c r="D598" s="89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59"/>
      <c r="V598" s="59"/>
      <c r="W598" s="59"/>
      <c r="X598" s="59"/>
      <c r="Y598" s="59"/>
      <c r="Z598" s="59"/>
      <c r="AA598" s="59"/>
      <c r="AB598" s="59"/>
      <c r="AC598" s="59"/>
    </row>
    <row r="599" spans="1:29" x14ac:dyDescent="0.2">
      <c r="A599" s="89"/>
      <c r="B599" s="54"/>
      <c r="C599" s="89"/>
      <c r="D599" s="89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59"/>
      <c r="V599" s="59"/>
      <c r="W599" s="59"/>
      <c r="X599" s="59"/>
      <c r="Y599" s="59"/>
      <c r="Z599" s="59"/>
      <c r="AA599" s="59"/>
      <c r="AB599" s="59"/>
      <c r="AC599" s="59"/>
    </row>
    <row r="600" spans="1:29" x14ac:dyDescent="0.2">
      <c r="A600" s="89"/>
      <c r="B600" s="54"/>
      <c r="C600" s="89"/>
      <c r="D600" s="89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59"/>
      <c r="V600" s="59"/>
      <c r="W600" s="59"/>
      <c r="X600" s="59"/>
      <c r="Y600" s="59"/>
      <c r="Z600" s="59"/>
      <c r="AA600" s="59"/>
      <c r="AB600" s="59"/>
      <c r="AC600" s="59"/>
    </row>
    <row r="601" spans="1:29" x14ac:dyDescent="0.2">
      <c r="A601" s="89"/>
      <c r="B601" s="54"/>
      <c r="C601" s="89"/>
      <c r="D601" s="89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59"/>
      <c r="V601" s="59"/>
      <c r="W601" s="59"/>
      <c r="X601" s="59"/>
      <c r="Y601" s="59"/>
      <c r="Z601" s="59"/>
      <c r="AA601" s="59"/>
      <c r="AB601" s="59"/>
      <c r="AC601" s="59"/>
    </row>
    <row r="602" spans="1:29" x14ac:dyDescent="0.2">
      <c r="A602" s="89"/>
      <c r="B602" s="54"/>
      <c r="C602" s="89"/>
      <c r="D602" s="89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59"/>
      <c r="V602" s="59"/>
      <c r="W602" s="59"/>
      <c r="X602" s="59"/>
      <c r="Y602" s="59"/>
      <c r="Z602" s="59"/>
      <c r="AA602" s="59"/>
      <c r="AB602" s="59"/>
      <c r="AC602" s="59"/>
    </row>
    <row r="603" spans="1:29" x14ac:dyDescent="0.2">
      <c r="A603" s="89"/>
      <c r="B603" s="54"/>
      <c r="C603" s="89"/>
      <c r="D603" s="89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59"/>
      <c r="V603" s="59"/>
      <c r="W603" s="59"/>
      <c r="X603" s="59"/>
      <c r="Y603" s="59"/>
      <c r="Z603" s="59"/>
      <c r="AA603" s="59"/>
      <c r="AB603" s="59"/>
      <c r="AC603" s="59"/>
    </row>
    <row r="604" spans="1:29" x14ac:dyDescent="0.2">
      <c r="A604" s="89"/>
      <c r="B604" s="54"/>
      <c r="C604" s="89"/>
      <c r="D604" s="89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59"/>
      <c r="V604" s="59"/>
      <c r="W604" s="59"/>
      <c r="X604" s="59"/>
      <c r="Y604" s="59"/>
      <c r="Z604" s="59"/>
      <c r="AA604" s="59"/>
      <c r="AB604" s="59"/>
      <c r="AC604" s="59"/>
    </row>
    <row r="605" spans="1:29" x14ac:dyDescent="0.2">
      <c r="A605" s="89"/>
      <c r="B605" s="54"/>
      <c r="C605" s="89"/>
      <c r="D605" s="89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59"/>
      <c r="V605" s="59"/>
      <c r="W605" s="59"/>
      <c r="X605" s="59"/>
      <c r="Y605" s="59"/>
      <c r="Z605" s="59"/>
      <c r="AA605" s="59"/>
      <c r="AB605" s="59"/>
      <c r="AC605" s="59"/>
    </row>
    <row r="606" spans="1:29" x14ac:dyDescent="0.2">
      <c r="A606" s="89"/>
      <c r="B606" s="54"/>
      <c r="C606" s="89"/>
      <c r="D606" s="89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59"/>
      <c r="V606" s="59"/>
      <c r="W606" s="59"/>
      <c r="X606" s="59"/>
      <c r="Y606" s="59"/>
      <c r="Z606" s="59"/>
      <c r="AA606" s="59"/>
      <c r="AB606" s="59"/>
      <c r="AC606" s="59"/>
    </row>
    <row r="607" spans="1:29" x14ac:dyDescent="0.2">
      <c r="A607" s="89"/>
      <c r="B607" s="54"/>
      <c r="C607" s="89"/>
      <c r="D607" s="89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59"/>
      <c r="V607" s="59"/>
      <c r="W607" s="59"/>
      <c r="X607" s="59"/>
      <c r="Y607" s="59"/>
      <c r="Z607" s="59"/>
      <c r="AA607" s="59"/>
      <c r="AB607" s="59"/>
      <c r="AC607" s="59"/>
    </row>
    <row r="608" spans="1:29" x14ac:dyDescent="0.2">
      <c r="A608" s="89"/>
      <c r="B608" s="54"/>
      <c r="C608" s="89"/>
      <c r="D608" s="89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59"/>
      <c r="V608" s="59"/>
      <c r="W608" s="59"/>
      <c r="X608" s="59"/>
      <c r="Y608" s="59"/>
      <c r="Z608" s="59"/>
      <c r="AA608" s="59"/>
      <c r="AB608" s="59"/>
      <c r="AC608" s="59"/>
    </row>
    <row r="609" spans="1:29" x14ac:dyDescent="0.2">
      <c r="A609" s="89"/>
      <c r="B609" s="54"/>
      <c r="C609" s="89"/>
      <c r="D609" s="89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59"/>
      <c r="V609" s="59"/>
      <c r="W609" s="59"/>
      <c r="X609" s="59"/>
      <c r="Y609" s="59"/>
      <c r="Z609" s="59"/>
      <c r="AA609" s="59"/>
      <c r="AB609" s="59"/>
      <c r="AC609" s="59"/>
    </row>
    <row r="610" spans="1:29" x14ac:dyDescent="0.2">
      <c r="A610" s="89"/>
      <c r="B610" s="54"/>
      <c r="C610" s="89"/>
      <c r="D610" s="89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59"/>
      <c r="V610" s="59"/>
      <c r="W610" s="59"/>
      <c r="X610" s="59"/>
      <c r="Y610" s="59"/>
      <c r="Z610" s="59"/>
      <c r="AA610" s="59"/>
      <c r="AB610" s="59"/>
      <c r="AC610" s="59"/>
    </row>
    <row r="611" spans="1:29" x14ac:dyDescent="0.2">
      <c r="A611" s="89"/>
      <c r="B611" s="54"/>
      <c r="C611" s="89"/>
      <c r="D611" s="89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59"/>
      <c r="V611" s="59"/>
      <c r="W611" s="59"/>
      <c r="X611" s="59"/>
      <c r="Y611" s="59"/>
      <c r="Z611" s="59"/>
      <c r="AA611" s="59"/>
      <c r="AB611" s="59"/>
      <c r="AC611" s="59"/>
    </row>
    <row r="612" spans="1:29" x14ac:dyDescent="0.2">
      <c r="A612" s="89"/>
      <c r="B612" s="54"/>
      <c r="C612" s="89"/>
      <c r="D612" s="89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59"/>
      <c r="V612" s="59"/>
      <c r="W612" s="59"/>
      <c r="X612" s="59"/>
      <c r="Y612" s="59"/>
      <c r="Z612" s="59"/>
      <c r="AA612" s="59"/>
      <c r="AB612" s="59"/>
      <c r="AC612" s="59"/>
    </row>
    <row r="613" spans="1:29" x14ac:dyDescent="0.2">
      <c r="A613" s="89"/>
      <c r="B613" s="54"/>
      <c r="C613" s="89"/>
      <c r="D613" s="89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59"/>
      <c r="V613" s="59"/>
      <c r="W613" s="59"/>
      <c r="X613" s="59"/>
      <c r="Y613" s="59"/>
      <c r="Z613" s="59"/>
      <c r="AA613" s="59"/>
      <c r="AB613" s="59"/>
      <c r="AC613" s="59"/>
    </row>
    <row r="614" spans="1:29" x14ac:dyDescent="0.2">
      <c r="A614" s="89"/>
      <c r="B614" s="54"/>
      <c r="C614" s="89"/>
      <c r="D614" s="89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59"/>
      <c r="V614" s="59"/>
      <c r="W614" s="59"/>
      <c r="X614" s="59"/>
      <c r="Y614" s="59"/>
      <c r="Z614" s="59"/>
      <c r="AA614" s="59"/>
      <c r="AB614" s="59"/>
      <c r="AC614" s="59"/>
    </row>
    <row r="615" spans="1:29" x14ac:dyDescent="0.2">
      <c r="A615" s="89"/>
      <c r="B615" s="54"/>
      <c r="C615" s="89"/>
      <c r="D615" s="89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59"/>
      <c r="V615" s="59"/>
      <c r="W615" s="59"/>
      <c r="X615" s="59"/>
      <c r="Y615" s="59"/>
      <c r="Z615" s="59"/>
      <c r="AA615" s="59"/>
      <c r="AB615" s="59"/>
      <c r="AC615" s="59"/>
    </row>
    <row r="616" spans="1:29" x14ac:dyDescent="0.2">
      <c r="A616" s="89"/>
      <c r="B616" s="54"/>
      <c r="C616" s="89"/>
      <c r="D616" s="89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59"/>
      <c r="V616" s="59"/>
      <c r="W616" s="59"/>
      <c r="X616" s="59"/>
      <c r="Y616" s="59"/>
      <c r="Z616" s="59"/>
      <c r="AA616" s="59"/>
      <c r="AB616" s="59"/>
      <c r="AC616" s="59"/>
    </row>
    <row r="617" spans="1:29" x14ac:dyDescent="0.2">
      <c r="A617" s="89"/>
      <c r="B617" s="54"/>
      <c r="C617" s="89"/>
      <c r="D617" s="89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59"/>
      <c r="V617" s="59"/>
      <c r="W617" s="59"/>
      <c r="X617" s="59"/>
      <c r="Y617" s="59"/>
      <c r="Z617" s="59"/>
      <c r="AA617" s="59"/>
      <c r="AB617" s="59"/>
      <c r="AC617" s="59"/>
    </row>
    <row r="618" spans="1:29" x14ac:dyDescent="0.2">
      <c r="A618" s="89"/>
      <c r="B618" s="54"/>
      <c r="C618" s="89"/>
      <c r="D618" s="89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59"/>
      <c r="V618" s="59"/>
      <c r="W618" s="59"/>
      <c r="X618" s="59"/>
      <c r="Y618" s="59"/>
      <c r="Z618" s="59"/>
      <c r="AA618" s="59"/>
      <c r="AB618" s="59"/>
      <c r="AC618" s="59"/>
    </row>
    <row r="619" spans="1:29" x14ac:dyDescent="0.2">
      <c r="A619" s="89"/>
      <c r="B619" s="54"/>
      <c r="C619" s="89"/>
      <c r="D619" s="89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59"/>
      <c r="V619" s="59"/>
      <c r="W619" s="59"/>
      <c r="X619" s="59"/>
      <c r="Y619" s="59"/>
      <c r="Z619" s="59"/>
      <c r="AA619" s="59"/>
      <c r="AB619" s="59"/>
      <c r="AC619" s="59"/>
    </row>
    <row r="620" spans="1:29" x14ac:dyDescent="0.2">
      <c r="A620" s="89"/>
      <c r="B620" s="54"/>
      <c r="C620" s="89"/>
      <c r="D620" s="89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59"/>
      <c r="V620" s="59"/>
      <c r="W620" s="59"/>
      <c r="X620" s="59"/>
      <c r="Y620" s="59"/>
      <c r="Z620" s="59"/>
      <c r="AA620" s="59"/>
      <c r="AB620" s="59"/>
      <c r="AC620" s="59"/>
    </row>
    <row r="621" spans="1:29" x14ac:dyDescent="0.2">
      <c r="A621" s="89"/>
      <c r="B621" s="54"/>
      <c r="C621" s="89"/>
      <c r="D621" s="89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59"/>
      <c r="V621" s="59"/>
      <c r="W621" s="59"/>
      <c r="X621" s="59"/>
      <c r="Y621" s="59"/>
      <c r="Z621" s="59"/>
      <c r="AA621" s="59"/>
      <c r="AB621" s="59"/>
      <c r="AC621" s="59"/>
    </row>
    <row r="622" spans="1:29" x14ac:dyDescent="0.2">
      <c r="A622" s="89"/>
      <c r="B622" s="54"/>
      <c r="C622" s="89"/>
      <c r="D622" s="89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59"/>
      <c r="V622" s="59"/>
      <c r="W622" s="59"/>
      <c r="X622" s="59"/>
      <c r="Y622" s="59"/>
      <c r="Z622" s="59"/>
      <c r="AA622" s="59"/>
      <c r="AB622" s="59"/>
      <c r="AC622" s="59"/>
    </row>
    <row r="623" spans="1:29" x14ac:dyDescent="0.2">
      <c r="A623" s="89"/>
      <c r="B623" s="54"/>
      <c r="C623" s="89"/>
      <c r="D623" s="89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59"/>
      <c r="V623" s="59"/>
      <c r="W623" s="59"/>
      <c r="X623" s="59"/>
      <c r="Y623" s="59"/>
      <c r="Z623" s="59"/>
      <c r="AA623" s="59"/>
      <c r="AB623" s="59"/>
      <c r="AC623" s="59"/>
    </row>
    <row r="624" spans="1:29" x14ac:dyDescent="0.2">
      <c r="A624" s="89"/>
      <c r="B624" s="54"/>
      <c r="C624" s="89"/>
      <c r="D624" s="89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59"/>
      <c r="V624" s="59"/>
      <c r="W624" s="59"/>
      <c r="X624" s="59"/>
      <c r="Y624" s="59"/>
      <c r="Z624" s="59"/>
      <c r="AA624" s="59"/>
      <c r="AB624" s="59"/>
      <c r="AC624" s="59"/>
    </row>
    <row r="625" spans="1:29" x14ac:dyDescent="0.2">
      <c r="A625" s="89"/>
      <c r="B625" s="54"/>
      <c r="C625" s="89"/>
      <c r="D625" s="89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59"/>
      <c r="V625" s="59"/>
      <c r="W625" s="59"/>
      <c r="X625" s="59"/>
      <c r="Y625" s="59"/>
      <c r="Z625" s="59"/>
      <c r="AA625" s="59"/>
      <c r="AB625" s="59"/>
      <c r="AC625" s="59"/>
    </row>
    <row r="626" spans="1:29" x14ac:dyDescent="0.2">
      <c r="A626" s="89"/>
      <c r="B626" s="54"/>
      <c r="C626" s="89"/>
      <c r="D626" s="89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59"/>
      <c r="V626" s="59"/>
      <c r="W626" s="59"/>
      <c r="X626" s="59"/>
      <c r="Y626" s="59"/>
      <c r="Z626" s="59"/>
      <c r="AA626" s="59"/>
      <c r="AB626" s="59"/>
      <c r="AC626" s="59"/>
    </row>
    <row r="627" spans="1:29" x14ac:dyDescent="0.2">
      <c r="A627" s="89"/>
      <c r="B627" s="54"/>
      <c r="C627" s="89"/>
      <c r="D627" s="89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59"/>
      <c r="V627" s="59"/>
      <c r="W627" s="59"/>
      <c r="X627" s="59"/>
      <c r="Y627" s="59"/>
      <c r="Z627" s="59"/>
      <c r="AA627" s="59"/>
      <c r="AB627" s="59"/>
      <c r="AC627" s="59"/>
    </row>
    <row r="628" spans="1:29" x14ac:dyDescent="0.2">
      <c r="A628" s="89"/>
      <c r="B628" s="54"/>
      <c r="C628" s="89"/>
      <c r="D628" s="89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59"/>
      <c r="V628" s="59"/>
      <c r="W628" s="59"/>
      <c r="X628" s="59"/>
      <c r="Y628" s="59"/>
      <c r="Z628" s="59"/>
      <c r="AA628" s="59"/>
      <c r="AB628" s="59"/>
      <c r="AC628" s="59"/>
    </row>
    <row r="629" spans="1:29" x14ac:dyDescent="0.2">
      <c r="A629" s="89"/>
      <c r="B629" s="54"/>
      <c r="C629" s="89"/>
      <c r="D629" s="89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59"/>
      <c r="V629" s="59"/>
      <c r="W629" s="59"/>
      <c r="X629" s="59"/>
      <c r="Y629" s="59"/>
      <c r="Z629" s="59"/>
      <c r="AA629" s="59"/>
      <c r="AB629" s="59"/>
      <c r="AC629" s="59"/>
    </row>
    <row r="630" spans="1:29" x14ac:dyDescent="0.2">
      <c r="A630" s="89"/>
      <c r="B630" s="54"/>
      <c r="C630" s="89"/>
      <c r="D630" s="89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59"/>
      <c r="V630" s="59"/>
      <c r="W630" s="59"/>
      <c r="X630" s="59"/>
      <c r="Y630" s="59"/>
      <c r="Z630" s="59"/>
      <c r="AA630" s="59"/>
      <c r="AB630" s="59"/>
      <c r="AC630" s="59"/>
    </row>
    <row r="631" spans="1:29" x14ac:dyDescent="0.2">
      <c r="A631" s="89"/>
      <c r="B631" s="54"/>
      <c r="C631" s="89"/>
      <c r="D631" s="89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59"/>
      <c r="V631" s="59"/>
      <c r="W631" s="59"/>
      <c r="X631" s="59"/>
      <c r="Y631" s="59"/>
      <c r="Z631" s="59"/>
      <c r="AA631" s="59"/>
      <c r="AB631" s="59"/>
      <c r="AC631" s="59"/>
    </row>
    <row r="632" spans="1:29" x14ac:dyDescent="0.2">
      <c r="A632" s="89"/>
      <c r="B632" s="54"/>
      <c r="C632" s="89"/>
      <c r="D632" s="89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59"/>
      <c r="V632" s="59"/>
      <c r="W632" s="59"/>
      <c r="X632" s="59"/>
      <c r="Y632" s="59"/>
      <c r="Z632" s="59"/>
      <c r="AA632" s="59"/>
      <c r="AB632" s="59"/>
      <c r="AC632" s="59"/>
    </row>
    <row r="633" spans="1:29" x14ac:dyDescent="0.2">
      <c r="A633" s="89"/>
      <c r="B633" s="54"/>
      <c r="C633" s="89"/>
      <c r="D633" s="89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59"/>
      <c r="V633" s="59"/>
      <c r="W633" s="59"/>
      <c r="X633" s="59"/>
      <c r="Y633" s="59"/>
      <c r="Z633" s="59"/>
      <c r="AA633" s="59"/>
      <c r="AB633" s="59"/>
      <c r="AC633" s="59"/>
    </row>
    <row r="634" spans="1:29" x14ac:dyDescent="0.2">
      <c r="A634" s="89"/>
      <c r="B634" s="54"/>
      <c r="C634" s="89"/>
      <c r="D634" s="89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59"/>
      <c r="V634" s="59"/>
      <c r="W634" s="59"/>
      <c r="X634" s="59"/>
      <c r="Y634" s="59"/>
      <c r="Z634" s="59"/>
      <c r="AA634" s="59"/>
      <c r="AB634" s="59"/>
      <c r="AC634" s="59"/>
    </row>
    <row r="635" spans="1:29" x14ac:dyDescent="0.2">
      <c r="A635" s="89"/>
      <c r="B635" s="54"/>
      <c r="C635" s="89"/>
      <c r="D635" s="89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59"/>
      <c r="V635" s="59"/>
      <c r="W635" s="59"/>
      <c r="X635" s="59"/>
      <c r="Y635" s="59"/>
      <c r="Z635" s="59"/>
      <c r="AA635" s="59"/>
      <c r="AB635" s="59"/>
      <c r="AC635" s="59"/>
    </row>
    <row r="636" spans="1:29" x14ac:dyDescent="0.2">
      <c r="A636" s="89"/>
      <c r="B636" s="54"/>
      <c r="C636" s="89"/>
      <c r="D636" s="89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59"/>
      <c r="V636" s="59"/>
      <c r="W636" s="59"/>
      <c r="X636" s="59"/>
      <c r="Y636" s="59"/>
      <c r="Z636" s="59"/>
      <c r="AA636" s="59"/>
      <c r="AB636" s="59"/>
      <c r="AC636" s="59"/>
    </row>
    <row r="637" spans="1:29" x14ac:dyDescent="0.2">
      <c r="A637" s="89"/>
      <c r="B637" s="54"/>
      <c r="C637" s="89"/>
      <c r="D637" s="89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59"/>
      <c r="V637" s="59"/>
      <c r="W637" s="59"/>
      <c r="X637" s="59"/>
      <c r="Y637" s="59"/>
      <c r="Z637" s="59"/>
      <c r="AA637" s="59"/>
      <c r="AB637" s="59"/>
      <c r="AC637" s="59"/>
    </row>
    <row r="638" spans="1:29" x14ac:dyDescent="0.2">
      <c r="A638" s="89"/>
      <c r="B638" s="54"/>
      <c r="C638" s="89"/>
      <c r="D638" s="89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59"/>
      <c r="V638" s="59"/>
      <c r="W638" s="59"/>
      <c r="X638" s="59"/>
      <c r="Y638" s="59"/>
      <c r="Z638" s="59"/>
      <c r="AA638" s="59"/>
      <c r="AB638" s="59"/>
      <c r="AC638" s="59"/>
    </row>
    <row r="639" spans="1:29" x14ac:dyDescent="0.2">
      <c r="A639" s="89"/>
      <c r="B639" s="54"/>
      <c r="C639" s="89"/>
      <c r="D639" s="89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59"/>
      <c r="V639" s="59"/>
      <c r="W639" s="59"/>
      <c r="X639" s="59"/>
      <c r="Y639" s="59"/>
      <c r="Z639" s="59"/>
      <c r="AA639" s="59"/>
      <c r="AB639" s="59"/>
      <c r="AC639" s="59"/>
    </row>
    <row r="640" spans="1:29" x14ac:dyDescent="0.2">
      <c r="A640" s="89"/>
      <c r="B640" s="54"/>
      <c r="C640" s="89"/>
      <c r="D640" s="89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59"/>
      <c r="V640" s="59"/>
      <c r="W640" s="59"/>
      <c r="X640" s="59"/>
      <c r="Y640" s="59"/>
      <c r="Z640" s="59"/>
      <c r="AA640" s="59"/>
      <c r="AB640" s="59"/>
      <c r="AC640" s="59"/>
    </row>
    <row r="641" spans="1:29" x14ac:dyDescent="0.2">
      <c r="A641" s="89"/>
      <c r="B641" s="54"/>
      <c r="C641" s="89"/>
      <c r="D641" s="89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59"/>
      <c r="V641" s="59"/>
      <c r="W641" s="59"/>
      <c r="X641" s="59"/>
      <c r="Y641" s="59"/>
      <c r="Z641" s="59"/>
      <c r="AA641" s="59"/>
      <c r="AB641" s="59"/>
      <c r="AC641" s="59"/>
    </row>
    <row r="642" spans="1:29" x14ac:dyDescent="0.2">
      <c r="A642" s="89"/>
      <c r="B642" s="54"/>
      <c r="C642" s="89"/>
      <c r="D642" s="89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59"/>
      <c r="V642" s="59"/>
      <c r="W642" s="59"/>
      <c r="X642" s="59"/>
      <c r="Y642" s="59"/>
      <c r="Z642" s="59"/>
      <c r="AA642" s="59"/>
      <c r="AB642" s="59"/>
      <c r="AC642" s="59"/>
    </row>
    <row r="643" spans="1:29" x14ac:dyDescent="0.2">
      <c r="A643" s="89"/>
      <c r="B643" s="54"/>
      <c r="C643" s="89"/>
      <c r="D643" s="89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59"/>
      <c r="V643" s="59"/>
      <c r="W643" s="59"/>
      <c r="X643" s="59"/>
      <c r="Y643" s="59"/>
      <c r="Z643" s="59"/>
      <c r="AA643" s="59"/>
      <c r="AB643" s="59"/>
      <c r="AC643" s="59"/>
    </row>
    <row r="644" spans="1:29" x14ac:dyDescent="0.2">
      <c r="A644" s="89"/>
      <c r="B644" s="54"/>
      <c r="C644" s="89"/>
      <c r="D644" s="89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59"/>
      <c r="V644" s="59"/>
      <c r="W644" s="59"/>
      <c r="X644" s="59"/>
      <c r="Y644" s="59"/>
      <c r="Z644" s="59"/>
      <c r="AA644" s="59"/>
      <c r="AB644" s="59"/>
      <c r="AC644" s="59"/>
    </row>
    <row r="645" spans="1:29" x14ac:dyDescent="0.2">
      <c r="A645" s="89"/>
      <c r="B645" s="54"/>
      <c r="C645" s="89"/>
      <c r="D645" s="89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59"/>
      <c r="V645" s="59"/>
      <c r="W645" s="59"/>
      <c r="X645" s="59"/>
      <c r="Y645" s="59"/>
      <c r="Z645" s="59"/>
      <c r="AA645" s="59"/>
      <c r="AB645" s="59"/>
      <c r="AC645" s="59"/>
    </row>
    <row r="646" spans="1:29" x14ac:dyDescent="0.2">
      <c r="A646" s="89"/>
      <c r="B646" s="54"/>
      <c r="C646" s="89"/>
      <c r="D646" s="89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59"/>
      <c r="V646" s="59"/>
      <c r="W646" s="59"/>
      <c r="X646" s="59"/>
      <c r="Y646" s="59"/>
      <c r="Z646" s="59"/>
      <c r="AA646" s="59"/>
      <c r="AB646" s="59"/>
      <c r="AC646" s="59"/>
    </row>
    <row r="647" spans="1:29" x14ac:dyDescent="0.2">
      <c r="A647" s="89"/>
      <c r="B647" s="54"/>
      <c r="C647" s="89"/>
      <c r="D647" s="89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59"/>
      <c r="V647" s="59"/>
      <c r="W647" s="59"/>
      <c r="X647" s="59"/>
      <c r="Y647" s="59"/>
      <c r="Z647" s="59"/>
      <c r="AA647" s="59"/>
      <c r="AB647" s="59"/>
      <c r="AC647" s="59"/>
    </row>
    <row r="648" spans="1:29" x14ac:dyDescent="0.2">
      <c r="A648" s="89"/>
      <c r="B648" s="54"/>
      <c r="C648" s="89"/>
      <c r="D648" s="89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59"/>
      <c r="V648" s="59"/>
      <c r="W648" s="59"/>
      <c r="X648" s="59"/>
      <c r="Y648" s="59"/>
      <c r="Z648" s="59"/>
      <c r="AA648" s="59"/>
      <c r="AB648" s="59"/>
      <c r="AC648" s="59"/>
    </row>
    <row r="649" spans="1:29" x14ac:dyDescent="0.2">
      <c r="A649" s="89"/>
      <c r="B649" s="54"/>
      <c r="C649" s="89"/>
      <c r="D649" s="89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59"/>
      <c r="V649" s="59"/>
      <c r="W649" s="59"/>
      <c r="X649" s="59"/>
      <c r="Y649" s="59"/>
      <c r="Z649" s="59"/>
      <c r="AA649" s="59"/>
      <c r="AB649" s="59"/>
      <c r="AC649" s="59"/>
    </row>
    <row r="650" spans="1:29" x14ac:dyDescent="0.2">
      <c r="A650" s="89"/>
      <c r="B650" s="54"/>
      <c r="C650" s="89"/>
      <c r="D650" s="89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59"/>
      <c r="V650" s="59"/>
      <c r="W650" s="59"/>
      <c r="X650" s="59"/>
      <c r="Y650" s="59"/>
      <c r="Z650" s="59"/>
      <c r="AA650" s="59"/>
      <c r="AB650" s="59"/>
      <c r="AC650" s="59"/>
    </row>
    <row r="651" spans="1:29" x14ac:dyDescent="0.2">
      <c r="A651" s="89"/>
      <c r="B651" s="54"/>
      <c r="C651" s="89"/>
      <c r="D651" s="89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59"/>
      <c r="V651" s="59"/>
      <c r="W651" s="59"/>
      <c r="X651" s="59"/>
      <c r="Y651" s="59"/>
      <c r="Z651" s="59"/>
      <c r="AA651" s="59"/>
      <c r="AB651" s="59"/>
      <c r="AC651" s="59"/>
    </row>
    <row r="652" spans="1:29" x14ac:dyDescent="0.2">
      <c r="A652" s="89"/>
      <c r="B652" s="54"/>
      <c r="C652" s="89"/>
      <c r="D652" s="89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59"/>
      <c r="V652" s="59"/>
      <c r="W652" s="59"/>
      <c r="X652" s="59"/>
      <c r="Y652" s="59"/>
      <c r="Z652" s="59"/>
      <c r="AA652" s="59"/>
      <c r="AB652" s="59"/>
      <c r="AC652" s="59"/>
    </row>
    <row r="653" spans="1:29" x14ac:dyDescent="0.2">
      <c r="A653" s="89"/>
      <c r="B653" s="54"/>
      <c r="C653" s="89"/>
      <c r="D653" s="89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59"/>
      <c r="V653" s="59"/>
      <c r="W653" s="59"/>
      <c r="X653" s="59"/>
      <c r="Y653" s="59"/>
      <c r="Z653" s="59"/>
      <c r="AA653" s="59"/>
      <c r="AB653" s="59"/>
      <c r="AC653" s="59"/>
    </row>
    <row r="654" spans="1:29" x14ac:dyDescent="0.2">
      <c r="A654" s="89"/>
      <c r="B654" s="54"/>
      <c r="C654" s="89"/>
      <c r="D654" s="89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59"/>
      <c r="V654" s="59"/>
      <c r="W654" s="59"/>
      <c r="X654" s="59"/>
      <c r="Y654" s="59"/>
      <c r="Z654" s="59"/>
      <c r="AA654" s="59"/>
      <c r="AB654" s="59"/>
      <c r="AC654" s="59"/>
    </row>
    <row r="655" spans="1:29" x14ac:dyDescent="0.2">
      <c r="A655" s="89"/>
      <c r="B655" s="54"/>
      <c r="C655" s="89"/>
      <c r="D655" s="89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59"/>
      <c r="V655" s="59"/>
      <c r="W655" s="59"/>
      <c r="X655" s="59"/>
      <c r="Y655" s="59"/>
      <c r="Z655" s="59"/>
      <c r="AA655" s="59"/>
      <c r="AB655" s="59"/>
      <c r="AC655" s="59"/>
    </row>
    <row r="656" spans="1:29" x14ac:dyDescent="0.2">
      <c r="A656" s="89"/>
      <c r="B656" s="54"/>
      <c r="C656" s="89"/>
      <c r="D656" s="89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59"/>
      <c r="V656" s="59"/>
      <c r="W656" s="59"/>
      <c r="X656" s="59"/>
      <c r="Y656" s="59"/>
      <c r="Z656" s="59"/>
      <c r="AA656" s="59"/>
      <c r="AB656" s="59"/>
      <c r="AC656" s="59"/>
    </row>
    <row r="657" spans="1:29" x14ac:dyDescent="0.2">
      <c r="A657" s="89"/>
      <c r="B657" s="54"/>
      <c r="C657" s="89"/>
      <c r="D657" s="89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59"/>
      <c r="V657" s="59"/>
      <c r="W657" s="59"/>
      <c r="X657" s="59"/>
      <c r="Y657" s="59"/>
      <c r="Z657" s="59"/>
      <c r="AA657" s="59"/>
      <c r="AB657" s="59"/>
      <c r="AC657" s="59"/>
    </row>
    <row r="658" spans="1:29" x14ac:dyDescent="0.2">
      <c r="A658" s="89"/>
      <c r="B658" s="54"/>
      <c r="C658" s="89"/>
      <c r="D658" s="89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59"/>
      <c r="V658" s="59"/>
      <c r="W658" s="59"/>
      <c r="X658" s="59"/>
      <c r="Y658" s="59"/>
      <c r="Z658" s="59"/>
      <c r="AA658" s="59"/>
      <c r="AB658" s="59"/>
      <c r="AC658" s="59"/>
    </row>
    <row r="659" spans="1:29" x14ac:dyDescent="0.2">
      <c r="A659" s="89"/>
      <c r="B659" s="54"/>
      <c r="C659" s="89"/>
      <c r="D659" s="89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59"/>
      <c r="V659" s="59"/>
      <c r="W659" s="59"/>
      <c r="X659" s="59"/>
      <c r="Y659" s="59"/>
      <c r="Z659" s="59"/>
      <c r="AA659" s="59"/>
      <c r="AB659" s="59"/>
      <c r="AC659" s="59"/>
    </row>
    <row r="660" spans="1:29" x14ac:dyDescent="0.2">
      <c r="A660" s="89"/>
      <c r="B660" s="54"/>
      <c r="C660" s="89"/>
      <c r="D660" s="89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59"/>
      <c r="V660" s="59"/>
      <c r="W660" s="59"/>
      <c r="X660" s="59"/>
      <c r="Y660" s="59"/>
      <c r="Z660" s="59"/>
      <c r="AA660" s="59"/>
      <c r="AB660" s="59"/>
      <c r="AC660" s="59"/>
    </row>
    <row r="661" spans="1:29" x14ac:dyDescent="0.2">
      <c r="A661" s="89"/>
      <c r="B661" s="54"/>
      <c r="C661" s="89"/>
      <c r="D661" s="89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59"/>
      <c r="V661" s="59"/>
      <c r="W661" s="59"/>
      <c r="X661" s="59"/>
      <c r="Y661" s="59"/>
      <c r="Z661" s="59"/>
      <c r="AA661" s="59"/>
      <c r="AB661" s="59"/>
      <c r="AC661" s="59"/>
    </row>
    <row r="662" spans="1:29" x14ac:dyDescent="0.2">
      <c r="A662" s="89"/>
      <c r="B662" s="54"/>
      <c r="C662" s="89"/>
      <c r="D662" s="89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59"/>
      <c r="V662" s="59"/>
      <c r="W662" s="59"/>
      <c r="X662" s="59"/>
      <c r="Y662" s="59"/>
      <c r="Z662" s="59"/>
      <c r="AA662" s="59"/>
      <c r="AB662" s="59"/>
      <c r="AC662" s="59"/>
    </row>
    <row r="663" spans="1:29" x14ac:dyDescent="0.2">
      <c r="A663" s="89"/>
      <c r="B663" s="54"/>
      <c r="C663" s="89"/>
      <c r="D663" s="89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59"/>
      <c r="V663" s="59"/>
      <c r="W663" s="59"/>
      <c r="X663" s="59"/>
      <c r="Y663" s="59"/>
      <c r="Z663" s="59"/>
      <c r="AA663" s="59"/>
      <c r="AB663" s="59"/>
      <c r="AC663" s="59"/>
    </row>
    <row r="664" spans="1:29" x14ac:dyDescent="0.2">
      <c r="A664" s="89"/>
      <c r="B664" s="54"/>
      <c r="C664" s="89"/>
      <c r="D664" s="89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59"/>
      <c r="V664" s="59"/>
      <c r="W664" s="59"/>
      <c r="X664" s="59"/>
      <c r="Y664" s="59"/>
      <c r="Z664" s="59"/>
      <c r="AA664" s="59"/>
      <c r="AB664" s="59"/>
      <c r="AC664" s="59"/>
    </row>
    <row r="665" spans="1:29" x14ac:dyDescent="0.2">
      <c r="A665" s="89"/>
      <c r="B665" s="54"/>
      <c r="C665" s="89"/>
      <c r="D665" s="89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59"/>
      <c r="V665" s="59"/>
      <c r="W665" s="59"/>
      <c r="X665" s="59"/>
      <c r="Y665" s="59"/>
      <c r="Z665" s="59"/>
      <c r="AA665" s="59"/>
      <c r="AB665" s="59"/>
      <c r="AC665" s="59"/>
    </row>
    <row r="666" spans="1:29" x14ac:dyDescent="0.2">
      <c r="A666" s="89"/>
      <c r="B666" s="54"/>
      <c r="C666" s="89"/>
      <c r="D666" s="89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59"/>
      <c r="V666" s="59"/>
      <c r="W666" s="59"/>
      <c r="X666" s="59"/>
      <c r="Y666" s="59"/>
      <c r="Z666" s="59"/>
      <c r="AA666" s="59"/>
      <c r="AB666" s="59"/>
      <c r="AC666" s="59"/>
    </row>
    <row r="667" spans="1:29" x14ac:dyDescent="0.2">
      <c r="A667" s="89"/>
      <c r="B667" s="54"/>
      <c r="C667" s="89"/>
      <c r="D667" s="89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59"/>
      <c r="V667" s="59"/>
      <c r="W667" s="59"/>
      <c r="X667" s="59"/>
      <c r="Y667" s="59"/>
      <c r="Z667" s="59"/>
      <c r="AA667" s="59"/>
      <c r="AB667" s="59"/>
      <c r="AC667" s="59"/>
    </row>
    <row r="668" spans="1:29" x14ac:dyDescent="0.2">
      <c r="A668" s="89"/>
      <c r="B668" s="54"/>
      <c r="C668" s="89"/>
      <c r="D668" s="89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59"/>
      <c r="V668" s="59"/>
      <c r="W668" s="59"/>
      <c r="X668" s="59"/>
      <c r="Y668" s="59"/>
      <c r="Z668" s="59"/>
      <c r="AA668" s="59"/>
      <c r="AB668" s="59"/>
      <c r="AC668" s="59"/>
    </row>
    <row r="669" spans="1:29" x14ac:dyDescent="0.2">
      <c r="A669" s="89"/>
      <c r="B669" s="54"/>
      <c r="C669" s="89"/>
      <c r="D669" s="89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59"/>
      <c r="V669" s="59"/>
      <c r="W669" s="59"/>
      <c r="X669" s="59"/>
      <c r="Y669" s="59"/>
      <c r="Z669" s="59"/>
      <c r="AA669" s="59"/>
      <c r="AB669" s="59"/>
      <c r="AC669" s="59"/>
    </row>
    <row r="670" spans="1:29" x14ac:dyDescent="0.2">
      <c r="A670" s="89"/>
      <c r="B670" s="54"/>
      <c r="C670" s="89"/>
      <c r="D670" s="89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59"/>
      <c r="V670" s="59"/>
      <c r="W670" s="59"/>
      <c r="X670" s="59"/>
      <c r="Y670" s="59"/>
      <c r="Z670" s="59"/>
      <c r="AA670" s="59"/>
      <c r="AB670" s="59"/>
      <c r="AC670" s="59"/>
    </row>
    <row r="671" spans="1:29" x14ac:dyDescent="0.2">
      <c r="A671" s="89"/>
      <c r="B671" s="54"/>
      <c r="C671" s="89"/>
      <c r="D671" s="89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59"/>
      <c r="V671" s="59"/>
      <c r="W671" s="59"/>
      <c r="X671" s="59"/>
      <c r="Y671" s="59"/>
      <c r="Z671" s="59"/>
      <c r="AA671" s="59"/>
      <c r="AB671" s="59"/>
      <c r="AC671" s="59"/>
    </row>
    <row r="672" spans="1:29" x14ac:dyDescent="0.2">
      <c r="A672" s="89"/>
      <c r="B672" s="54"/>
      <c r="C672" s="89"/>
      <c r="D672" s="89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59"/>
      <c r="V672" s="59"/>
      <c r="W672" s="59"/>
      <c r="X672" s="59"/>
      <c r="Y672" s="59"/>
      <c r="Z672" s="59"/>
      <c r="AA672" s="59"/>
      <c r="AB672" s="59"/>
      <c r="AC672" s="59"/>
    </row>
    <row r="673" spans="1:29" x14ac:dyDescent="0.2">
      <c r="A673" s="89"/>
      <c r="B673" s="54"/>
      <c r="C673" s="89"/>
      <c r="D673" s="89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59"/>
      <c r="V673" s="59"/>
      <c r="W673" s="59"/>
      <c r="X673" s="59"/>
      <c r="Y673" s="59"/>
      <c r="Z673" s="59"/>
      <c r="AA673" s="59"/>
      <c r="AB673" s="59"/>
      <c r="AC673" s="59"/>
    </row>
    <row r="674" spans="1:29" x14ac:dyDescent="0.2">
      <c r="A674" s="89"/>
      <c r="B674" s="54"/>
      <c r="C674" s="89"/>
      <c r="D674" s="89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59"/>
      <c r="V674" s="59"/>
      <c r="W674" s="59"/>
      <c r="X674" s="59"/>
      <c r="Y674" s="59"/>
      <c r="Z674" s="59"/>
      <c r="AA674" s="59"/>
      <c r="AB674" s="59"/>
      <c r="AC674" s="59"/>
    </row>
    <row r="675" spans="1:29" x14ac:dyDescent="0.2">
      <c r="A675" s="89"/>
      <c r="B675" s="54"/>
      <c r="C675" s="89"/>
      <c r="D675" s="89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59"/>
      <c r="V675" s="59"/>
      <c r="W675" s="59"/>
      <c r="X675" s="59"/>
      <c r="Y675" s="59"/>
      <c r="Z675" s="59"/>
      <c r="AA675" s="59"/>
      <c r="AB675" s="59"/>
      <c r="AC675" s="59"/>
    </row>
    <row r="676" spans="1:29" x14ac:dyDescent="0.2">
      <c r="A676" s="89"/>
      <c r="B676" s="54"/>
      <c r="C676" s="89"/>
      <c r="D676" s="89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59"/>
      <c r="V676" s="59"/>
      <c r="W676" s="59"/>
      <c r="X676" s="59"/>
      <c r="Y676" s="59"/>
      <c r="Z676" s="59"/>
      <c r="AA676" s="59"/>
      <c r="AB676" s="59"/>
      <c r="AC676" s="59"/>
    </row>
    <row r="677" spans="1:29" x14ac:dyDescent="0.2">
      <c r="A677" s="89"/>
      <c r="B677" s="54"/>
      <c r="C677" s="89"/>
      <c r="D677" s="89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59"/>
      <c r="V677" s="59"/>
      <c r="W677" s="59"/>
      <c r="X677" s="59"/>
      <c r="Y677" s="59"/>
      <c r="Z677" s="59"/>
      <c r="AA677" s="59"/>
      <c r="AB677" s="59"/>
      <c r="AC677" s="59"/>
    </row>
    <row r="678" spans="1:29" x14ac:dyDescent="0.2">
      <c r="A678" s="89"/>
      <c r="B678" s="54"/>
      <c r="C678" s="89"/>
      <c r="D678" s="89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59"/>
      <c r="V678" s="59"/>
      <c r="W678" s="59"/>
      <c r="X678" s="59"/>
      <c r="Y678" s="59"/>
      <c r="Z678" s="59"/>
      <c r="AA678" s="59"/>
      <c r="AB678" s="59"/>
      <c r="AC678" s="59"/>
    </row>
    <row r="679" spans="1:29" x14ac:dyDescent="0.2">
      <c r="A679" s="89"/>
      <c r="B679" s="54"/>
      <c r="C679" s="89"/>
      <c r="D679" s="89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59"/>
      <c r="V679" s="59"/>
      <c r="W679" s="59"/>
      <c r="X679" s="59"/>
      <c r="Y679" s="59"/>
      <c r="Z679" s="59"/>
      <c r="AA679" s="59"/>
      <c r="AB679" s="59"/>
      <c r="AC679" s="59"/>
    </row>
    <row r="680" spans="1:29" x14ac:dyDescent="0.2">
      <c r="A680" s="89"/>
      <c r="B680" s="54"/>
      <c r="C680" s="89"/>
      <c r="D680" s="89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59"/>
      <c r="V680" s="59"/>
      <c r="W680" s="59"/>
      <c r="X680" s="59"/>
      <c r="Y680" s="59"/>
      <c r="Z680" s="59"/>
      <c r="AA680" s="59"/>
      <c r="AB680" s="59"/>
      <c r="AC680" s="59"/>
    </row>
    <row r="681" spans="1:29" x14ac:dyDescent="0.2">
      <c r="A681" s="89"/>
      <c r="B681" s="54"/>
      <c r="C681" s="89"/>
      <c r="D681" s="89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59"/>
      <c r="V681" s="59"/>
      <c r="W681" s="59"/>
      <c r="X681" s="59"/>
      <c r="Y681" s="59"/>
      <c r="Z681" s="59"/>
      <c r="AA681" s="59"/>
      <c r="AB681" s="59"/>
      <c r="AC681" s="59"/>
    </row>
    <row r="682" spans="1:29" x14ac:dyDescent="0.2">
      <c r="A682" s="89"/>
      <c r="B682" s="54"/>
      <c r="C682" s="89"/>
      <c r="D682" s="89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59"/>
      <c r="V682" s="59"/>
      <c r="W682" s="59"/>
      <c r="X682" s="59"/>
      <c r="Y682" s="59"/>
      <c r="Z682" s="59"/>
      <c r="AA682" s="59"/>
      <c r="AB682" s="59"/>
      <c r="AC682" s="59"/>
    </row>
    <row r="683" spans="1:29" x14ac:dyDescent="0.2">
      <c r="A683" s="89"/>
      <c r="B683" s="54"/>
      <c r="C683" s="89"/>
      <c r="D683" s="89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59"/>
      <c r="V683" s="59"/>
      <c r="W683" s="59"/>
      <c r="X683" s="59"/>
      <c r="Y683" s="59"/>
      <c r="Z683" s="59"/>
      <c r="AA683" s="59"/>
      <c r="AB683" s="59"/>
      <c r="AC683" s="59"/>
    </row>
    <row r="684" spans="1:29" x14ac:dyDescent="0.2">
      <c r="A684" s="89"/>
      <c r="B684" s="54"/>
      <c r="C684" s="89"/>
      <c r="D684" s="89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59"/>
      <c r="V684" s="59"/>
      <c r="W684" s="59"/>
      <c r="X684" s="59"/>
      <c r="Y684" s="59"/>
      <c r="Z684" s="59"/>
      <c r="AA684" s="59"/>
      <c r="AB684" s="59"/>
      <c r="AC684" s="59"/>
    </row>
    <row r="685" spans="1:29" x14ac:dyDescent="0.2">
      <c r="A685" s="89"/>
      <c r="B685" s="54"/>
      <c r="C685" s="89"/>
      <c r="D685" s="89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59"/>
      <c r="V685" s="59"/>
      <c r="W685" s="59"/>
      <c r="X685" s="59"/>
      <c r="Y685" s="59"/>
      <c r="Z685" s="59"/>
      <c r="AA685" s="59"/>
      <c r="AB685" s="59"/>
      <c r="AC685" s="59"/>
    </row>
    <row r="686" spans="1:29" x14ac:dyDescent="0.2">
      <c r="A686" s="89"/>
      <c r="B686" s="54"/>
      <c r="C686" s="89"/>
      <c r="D686" s="89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59"/>
      <c r="V686" s="59"/>
      <c r="W686" s="59"/>
      <c r="X686" s="59"/>
      <c r="Y686" s="59"/>
      <c r="Z686" s="59"/>
      <c r="AA686" s="59"/>
      <c r="AB686" s="59"/>
      <c r="AC686" s="59"/>
    </row>
    <row r="687" spans="1:29" x14ac:dyDescent="0.2">
      <c r="A687" s="89"/>
      <c r="B687" s="54"/>
      <c r="C687" s="89"/>
      <c r="D687" s="89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59"/>
      <c r="V687" s="59"/>
      <c r="W687" s="59"/>
      <c r="X687" s="59"/>
      <c r="Y687" s="59"/>
      <c r="Z687" s="59"/>
      <c r="AA687" s="59"/>
      <c r="AB687" s="59"/>
      <c r="AC687" s="59"/>
    </row>
    <row r="688" spans="1:29" x14ac:dyDescent="0.2">
      <c r="A688" s="89"/>
      <c r="B688" s="54"/>
      <c r="C688" s="89"/>
      <c r="D688" s="89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59"/>
      <c r="V688" s="59"/>
      <c r="W688" s="59"/>
      <c r="X688" s="59"/>
      <c r="Y688" s="59"/>
      <c r="Z688" s="59"/>
      <c r="AA688" s="59"/>
      <c r="AB688" s="59"/>
      <c r="AC688" s="59"/>
    </row>
    <row r="689" spans="1:29" x14ac:dyDescent="0.2">
      <c r="A689" s="89"/>
      <c r="B689" s="54"/>
      <c r="C689" s="89"/>
      <c r="D689" s="89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59"/>
      <c r="V689" s="59"/>
      <c r="W689" s="59"/>
      <c r="X689" s="59"/>
      <c r="Y689" s="59"/>
      <c r="Z689" s="59"/>
      <c r="AA689" s="59"/>
      <c r="AB689" s="59"/>
      <c r="AC689" s="59"/>
    </row>
    <row r="690" spans="1:29" x14ac:dyDescent="0.2">
      <c r="A690" s="89"/>
      <c r="B690" s="54"/>
      <c r="C690" s="89"/>
      <c r="D690" s="89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59"/>
      <c r="V690" s="59"/>
      <c r="W690" s="59"/>
      <c r="X690" s="59"/>
      <c r="Y690" s="59"/>
      <c r="Z690" s="59"/>
      <c r="AA690" s="59"/>
      <c r="AB690" s="59"/>
      <c r="AC690" s="59"/>
    </row>
    <row r="691" spans="1:29" x14ac:dyDescent="0.2">
      <c r="A691" s="89"/>
      <c r="B691" s="54"/>
      <c r="C691" s="89"/>
      <c r="D691" s="89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59"/>
      <c r="V691" s="59"/>
      <c r="W691" s="59"/>
      <c r="X691" s="59"/>
      <c r="Y691" s="59"/>
      <c r="Z691" s="59"/>
      <c r="AA691" s="59"/>
      <c r="AB691" s="59"/>
      <c r="AC691" s="59"/>
    </row>
    <row r="692" spans="1:29" x14ac:dyDescent="0.2">
      <c r="A692" s="89"/>
      <c r="B692" s="54"/>
      <c r="C692" s="89"/>
      <c r="D692" s="89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59"/>
      <c r="V692" s="59"/>
      <c r="W692" s="59"/>
      <c r="X692" s="59"/>
      <c r="Y692" s="59"/>
      <c r="Z692" s="59"/>
      <c r="AA692" s="59"/>
      <c r="AB692" s="59"/>
      <c r="AC692" s="59"/>
    </row>
    <row r="693" spans="1:29" x14ac:dyDescent="0.2">
      <c r="A693" s="89"/>
      <c r="B693" s="54"/>
      <c r="C693" s="89"/>
      <c r="D693" s="89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59"/>
      <c r="V693" s="59"/>
      <c r="W693" s="59"/>
      <c r="X693" s="59"/>
      <c r="Y693" s="59"/>
      <c r="Z693" s="59"/>
      <c r="AA693" s="59"/>
      <c r="AB693" s="59"/>
      <c r="AC693" s="59"/>
    </row>
    <row r="694" spans="1:29" x14ac:dyDescent="0.2">
      <c r="A694" s="89"/>
      <c r="B694" s="54"/>
      <c r="C694" s="89"/>
      <c r="D694" s="89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59"/>
      <c r="V694" s="59"/>
      <c r="W694" s="59"/>
      <c r="X694" s="59"/>
      <c r="Y694" s="59"/>
      <c r="Z694" s="59"/>
      <c r="AA694" s="59"/>
      <c r="AB694" s="59"/>
      <c r="AC694" s="59"/>
    </row>
    <row r="695" spans="1:29" x14ac:dyDescent="0.2">
      <c r="A695" s="89"/>
      <c r="B695" s="54"/>
      <c r="C695" s="89"/>
      <c r="D695" s="89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59"/>
      <c r="V695" s="59"/>
      <c r="W695" s="59"/>
      <c r="X695" s="59"/>
      <c r="Y695" s="59"/>
      <c r="Z695" s="59"/>
      <c r="AA695" s="59"/>
      <c r="AB695" s="59"/>
      <c r="AC695" s="59"/>
    </row>
    <row r="696" spans="1:29" x14ac:dyDescent="0.2">
      <c r="A696" s="89"/>
      <c r="B696" s="54"/>
      <c r="C696" s="89"/>
      <c r="D696" s="89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59"/>
      <c r="V696" s="59"/>
      <c r="W696" s="59"/>
      <c r="X696" s="59"/>
      <c r="Y696" s="59"/>
      <c r="Z696" s="59"/>
      <c r="AA696" s="59"/>
      <c r="AB696" s="59"/>
      <c r="AC696" s="59"/>
    </row>
    <row r="697" spans="1:29" x14ac:dyDescent="0.2">
      <c r="A697" s="89"/>
      <c r="B697" s="54"/>
      <c r="C697" s="89"/>
      <c r="D697" s="89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59"/>
      <c r="V697" s="59"/>
      <c r="W697" s="59"/>
      <c r="X697" s="59"/>
      <c r="Y697" s="59"/>
      <c r="Z697" s="59"/>
      <c r="AA697" s="59"/>
      <c r="AB697" s="59"/>
      <c r="AC697" s="59"/>
    </row>
    <row r="698" spans="1:29" x14ac:dyDescent="0.2">
      <c r="A698" s="89"/>
      <c r="B698" s="54"/>
      <c r="C698" s="89"/>
      <c r="D698" s="89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59"/>
      <c r="V698" s="59"/>
      <c r="W698" s="59"/>
      <c r="X698" s="59"/>
      <c r="Y698" s="59"/>
      <c r="Z698" s="59"/>
      <c r="AA698" s="59"/>
      <c r="AB698" s="59"/>
      <c r="AC698" s="59"/>
    </row>
    <row r="699" spans="1:29" x14ac:dyDescent="0.2">
      <c r="A699" s="89"/>
      <c r="B699" s="54"/>
      <c r="C699" s="89"/>
      <c r="D699" s="89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59"/>
      <c r="V699" s="59"/>
      <c r="W699" s="59"/>
      <c r="X699" s="59"/>
      <c r="Y699" s="59"/>
      <c r="Z699" s="59"/>
      <c r="AA699" s="59"/>
      <c r="AB699" s="59"/>
      <c r="AC699" s="59"/>
    </row>
    <row r="700" spans="1:29" x14ac:dyDescent="0.2">
      <c r="A700" s="89"/>
      <c r="B700" s="54"/>
      <c r="C700" s="89"/>
      <c r="D700" s="89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59"/>
      <c r="V700" s="59"/>
      <c r="W700" s="59"/>
      <c r="X700" s="59"/>
      <c r="Y700" s="59"/>
      <c r="Z700" s="59"/>
      <c r="AA700" s="59"/>
      <c r="AB700" s="59"/>
      <c r="AC700" s="59"/>
    </row>
    <row r="701" spans="1:29" x14ac:dyDescent="0.2">
      <c r="A701" s="89"/>
      <c r="B701" s="54"/>
      <c r="C701" s="89"/>
      <c r="D701" s="89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59"/>
      <c r="V701" s="59"/>
      <c r="W701" s="59"/>
      <c r="X701" s="59"/>
      <c r="Y701" s="59"/>
      <c r="Z701" s="59"/>
      <c r="AA701" s="59"/>
      <c r="AB701" s="59"/>
      <c r="AC701" s="59"/>
    </row>
    <row r="702" spans="1:29" x14ac:dyDescent="0.2">
      <c r="A702" s="89"/>
      <c r="B702" s="54"/>
      <c r="C702" s="89"/>
      <c r="D702" s="89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59"/>
      <c r="V702" s="59"/>
      <c r="W702" s="59"/>
      <c r="X702" s="59"/>
      <c r="Y702" s="59"/>
      <c r="Z702" s="59"/>
      <c r="AA702" s="59"/>
      <c r="AB702" s="59"/>
      <c r="AC702" s="59"/>
    </row>
    <row r="703" spans="1:29" x14ac:dyDescent="0.2">
      <c r="A703" s="89"/>
      <c r="B703" s="54"/>
      <c r="C703" s="89"/>
      <c r="D703" s="89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59"/>
      <c r="V703" s="59"/>
      <c r="W703" s="59"/>
      <c r="X703" s="59"/>
      <c r="Y703" s="59"/>
      <c r="Z703" s="59"/>
      <c r="AA703" s="59"/>
      <c r="AB703" s="59"/>
      <c r="AC703" s="59"/>
    </row>
    <row r="704" spans="1:29" x14ac:dyDescent="0.2">
      <c r="A704" s="89"/>
      <c r="B704" s="54"/>
      <c r="C704" s="89"/>
      <c r="D704" s="89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59"/>
      <c r="V704" s="59"/>
      <c r="W704" s="59"/>
      <c r="X704" s="59"/>
      <c r="Y704" s="59"/>
      <c r="Z704" s="59"/>
      <c r="AA704" s="59"/>
      <c r="AB704" s="59"/>
      <c r="AC704" s="59"/>
    </row>
    <row r="705" spans="1:29" x14ac:dyDescent="0.2">
      <c r="A705" s="89"/>
      <c r="B705" s="54"/>
      <c r="C705" s="89"/>
      <c r="D705" s="89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59"/>
      <c r="V705" s="59"/>
      <c r="W705" s="59"/>
      <c r="X705" s="59"/>
      <c r="Y705" s="59"/>
      <c r="Z705" s="59"/>
      <c r="AA705" s="59"/>
      <c r="AB705" s="59"/>
      <c r="AC705" s="59"/>
    </row>
    <row r="706" spans="1:29" x14ac:dyDescent="0.2">
      <c r="A706" s="89"/>
      <c r="B706" s="54"/>
      <c r="C706" s="89"/>
      <c r="D706" s="89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59"/>
      <c r="V706" s="59"/>
      <c r="W706" s="59"/>
      <c r="X706" s="59"/>
      <c r="Y706" s="59"/>
      <c r="Z706" s="59"/>
      <c r="AA706" s="59"/>
      <c r="AB706" s="59"/>
      <c r="AC706" s="59"/>
    </row>
    <row r="707" spans="1:29" x14ac:dyDescent="0.2">
      <c r="A707" s="89"/>
      <c r="B707" s="54"/>
      <c r="C707" s="89"/>
      <c r="D707" s="89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59"/>
      <c r="V707" s="59"/>
      <c r="W707" s="59"/>
      <c r="X707" s="59"/>
      <c r="Y707" s="59"/>
      <c r="Z707" s="59"/>
      <c r="AA707" s="59"/>
      <c r="AB707" s="59"/>
      <c r="AC707" s="59"/>
    </row>
    <row r="708" spans="1:29" x14ac:dyDescent="0.2">
      <c r="A708" s="89"/>
      <c r="B708" s="54"/>
      <c r="C708" s="89"/>
      <c r="D708" s="89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59"/>
      <c r="V708" s="59"/>
      <c r="W708" s="59"/>
      <c r="X708" s="59"/>
      <c r="Y708" s="59"/>
      <c r="Z708" s="59"/>
      <c r="AA708" s="59"/>
      <c r="AB708" s="59"/>
      <c r="AC708" s="59"/>
    </row>
    <row r="709" spans="1:29" x14ac:dyDescent="0.2">
      <c r="A709" s="89"/>
      <c r="B709" s="54"/>
      <c r="C709" s="89"/>
      <c r="D709" s="89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59"/>
      <c r="V709" s="59"/>
      <c r="W709" s="59"/>
      <c r="X709" s="59"/>
      <c r="Y709" s="59"/>
      <c r="Z709" s="59"/>
      <c r="AA709" s="59"/>
      <c r="AB709" s="59"/>
      <c r="AC709" s="59"/>
    </row>
    <row r="710" spans="1:29" x14ac:dyDescent="0.2">
      <c r="A710" s="89"/>
      <c r="B710" s="54"/>
      <c r="C710" s="89"/>
      <c r="D710" s="89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59"/>
      <c r="V710" s="59"/>
      <c r="W710" s="59"/>
      <c r="X710" s="59"/>
      <c r="Y710" s="59"/>
      <c r="Z710" s="59"/>
      <c r="AA710" s="59"/>
      <c r="AB710" s="59"/>
      <c r="AC710" s="59"/>
    </row>
    <row r="711" spans="1:29" x14ac:dyDescent="0.2">
      <c r="A711" s="89"/>
      <c r="B711" s="54"/>
      <c r="C711" s="89"/>
      <c r="D711" s="89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59"/>
      <c r="V711" s="59"/>
      <c r="W711" s="59"/>
      <c r="X711" s="59"/>
      <c r="Y711" s="59"/>
      <c r="Z711" s="59"/>
      <c r="AA711" s="59"/>
      <c r="AB711" s="59"/>
      <c r="AC711" s="59"/>
    </row>
    <row r="712" spans="1:29" x14ac:dyDescent="0.2">
      <c r="A712" s="89"/>
      <c r="B712" s="54"/>
      <c r="C712" s="89"/>
      <c r="D712" s="89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59"/>
      <c r="V712" s="59"/>
      <c r="W712" s="59"/>
      <c r="X712" s="59"/>
      <c r="Y712" s="59"/>
      <c r="Z712" s="59"/>
      <c r="AA712" s="59"/>
      <c r="AB712" s="59"/>
      <c r="AC712" s="59"/>
    </row>
    <row r="713" spans="1:29" x14ac:dyDescent="0.2">
      <c r="A713" s="89"/>
      <c r="B713" s="54"/>
      <c r="C713" s="89"/>
      <c r="D713" s="89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59"/>
      <c r="V713" s="59"/>
      <c r="W713" s="59"/>
      <c r="X713" s="59"/>
      <c r="Y713" s="59"/>
      <c r="Z713" s="59"/>
      <c r="AA713" s="59"/>
      <c r="AB713" s="59"/>
      <c r="AC713" s="59"/>
    </row>
    <row r="714" spans="1:29" x14ac:dyDescent="0.2">
      <c r="A714" s="89"/>
      <c r="B714" s="54"/>
      <c r="C714" s="89"/>
      <c r="D714" s="89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59"/>
      <c r="V714" s="59"/>
      <c r="W714" s="59"/>
      <c r="X714" s="59"/>
      <c r="Y714" s="59"/>
      <c r="Z714" s="59"/>
      <c r="AA714" s="59"/>
      <c r="AB714" s="59"/>
      <c r="AC714" s="59"/>
    </row>
    <row r="715" spans="1:29" x14ac:dyDescent="0.2">
      <c r="A715" s="89"/>
      <c r="B715" s="54"/>
      <c r="C715" s="89"/>
      <c r="D715" s="89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59"/>
      <c r="V715" s="59"/>
      <c r="W715" s="59"/>
      <c r="X715" s="59"/>
      <c r="Y715" s="59"/>
      <c r="Z715" s="59"/>
      <c r="AA715" s="59"/>
      <c r="AB715" s="59"/>
      <c r="AC715" s="59"/>
    </row>
    <row r="716" spans="1:29" x14ac:dyDescent="0.2">
      <c r="A716" s="89"/>
      <c r="B716" s="54"/>
      <c r="C716" s="89"/>
      <c r="D716" s="89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59"/>
      <c r="V716" s="59"/>
      <c r="W716" s="59"/>
      <c r="X716" s="59"/>
      <c r="Y716" s="59"/>
      <c r="Z716" s="59"/>
      <c r="AA716" s="59"/>
      <c r="AB716" s="59"/>
      <c r="AC716" s="59"/>
    </row>
    <row r="717" spans="1:29" x14ac:dyDescent="0.2">
      <c r="A717" s="89"/>
      <c r="B717" s="54"/>
      <c r="C717" s="89"/>
      <c r="D717" s="89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59"/>
      <c r="V717" s="59"/>
      <c r="W717" s="59"/>
      <c r="X717" s="59"/>
      <c r="Y717" s="59"/>
      <c r="Z717" s="59"/>
      <c r="AA717" s="59"/>
      <c r="AB717" s="59"/>
      <c r="AC717" s="59"/>
    </row>
    <row r="718" spans="1:29" x14ac:dyDescent="0.2">
      <c r="A718" s="89"/>
      <c r="B718" s="54"/>
      <c r="C718" s="89"/>
      <c r="D718" s="89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59"/>
      <c r="V718" s="59"/>
      <c r="W718" s="59"/>
      <c r="X718" s="59"/>
      <c r="Y718" s="59"/>
      <c r="Z718" s="59"/>
      <c r="AA718" s="59"/>
      <c r="AB718" s="59"/>
      <c r="AC718" s="59"/>
    </row>
    <row r="719" spans="1:29" x14ac:dyDescent="0.2">
      <c r="A719" s="89"/>
      <c r="B719" s="54"/>
      <c r="C719" s="89"/>
      <c r="D719" s="89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59"/>
      <c r="V719" s="59"/>
      <c r="W719" s="59"/>
      <c r="X719" s="59"/>
      <c r="Y719" s="59"/>
      <c r="Z719" s="59"/>
      <c r="AA719" s="59"/>
      <c r="AB719" s="59"/>
      <c r="AC719" s="59"/>
    </row>
    <row r="720" spans="1:29" x14ac:dyDescent="0.2">
      <c r="A720" s="89"/>
      <c r="B720" s="54"/>
      <c r="C720" s="89"/>
      <c r="D720" s="89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59"/>
      <c r="V720" s="59"/>
      <c r="W720" s="59"/>
      <c r="X720" s="59"/>
      <c r="Y720" s="59"/>
      <c r="Z720" s="59"/>
      <c r="AA720" s="59"/>
      <c r="AB720" s="59"/>
      <c r="AC720" s="59"/>
    </row>
    <row r="721" spans="1:29" x14ac:dyDescent="0.2">
      <c r="A721" s="89"/>
      <c r="B721" s="54"/>
      <c r="C721" s="89"/>
      <c r="D721" s="89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59"/>
      <c r="V721" s="59"/>
      <c r="W721" s="59"/>
      <c r="X721" s="59"/>
      <c r="Y721" s="59"/>
      <c r="Z721" s="59"/>
      <c r="AA721" s="59"/>
      <c r="AB721" s="59"/>
      <c r="AC721" s="59"/>
    </row>
    <row r="722" spans="1:29" x14ac:dyDescent="0.2">
      <c r="A722" s="89"/>
      <c r="B722" s="54"/>
      <c r="C722" s="89"/>
      <c r="D722" s="89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59"/>
      <c r="V722" s="59"/>
      <c r="W722" s="59"/>
      <c r="X722" s="59"/>
      <c r="Y722" s="59"/>
      <c r="Z722" s="59"/>
      <c r="AA722" s="59"/>
      <c r="AB722" s="59"/>
      <c r="AC722" s="59"/>
    </row>
    <row r="723" spans="1:29" x14ac:dyDescent="0.2">
      <c r="A723" s="89"/>
      <c r="B723" s="54"/>
      <c r="C723" s="89"/>
      <c r="D723" s="89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59"/>
      <c r="V723" s="59"/>
      <c r="W723" s="59"/>
      <c r="X723" s="59"/>
      <c r="Y723" s="59"/>
      <c r="Z723" s="59"/>
      <c r="AA723" s="59"/>
      <c r="AB723" s="59"/>
      <c r="AC723" s="59"/>
    </row>
    <row r="724" spans="1:29" x14ac:dyDescent="0.2">
      <c r="A724" s="89"/>
      <c r="B724" s="54"/>
      <c r="C724" s="89"/>
      <c r="D724" s="89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59"/>
      <c r="V724" s="59"/>
      <c r="W724" s="59"/>
      <c r="X724" s="59"/>
      <c r="Y724" s="59"/>
      <c r="Z724" s="59"/>
      <c r="AA724" s="59"/>
      <c r="AB724" s="59"/>
      <c r="AC724" s="59"/>
    </row>
    <row r="725" spans="1:29" x14ac:dyDescent="0.2">
      <c r="A725" s="89"/>
      <c r="B725" s="54"/>
      <c r="C725" s="89"/>
      <c r="D725" s="89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59"/>
      <c r="V725" s="59"/>
      <c r="W725" s="59"/>
      <c r="X725" s="59"/>
      <c r="Y725" s="59"/>
      <c r="Z725" s="59"/>
      <c r="AA725" s="59"/>
      <c r="AB725" s="59"/>
      <c r="AC725" s="59"/>
    </row>
    <row r="726" spans="1:29" x14ac:dyDescent="0.2">
      <c r="A726" s="89"/>
      <c r="B726" s="54"/>
      <c r="C726" s="89"/>
      <c r="D726" s="89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59"/>
      <c r="V726" s="59"/>
      <c r="W726" s="59"/>
      <c r="X726" s="59"/>
      <c r="Y726" s="59"/>
      <c r="Z726" s="59"/>
      <c r="AA726" s="59"/>
      <c r="AB726" s="59"/>
      <c r="AC726" s="59"/>
    </row>
    <row r="727" spans="1:29" x14ac:dyDescent="0.2">
      <c r="A727" s="89"/>
      <c r="B727" s="54"/>
      <c r="C727" s="89"/>
      <c r="D727" s="89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59"/>
      <c r="V727" s="59"/>
      <c r="W727" s="59"/>
      <c r="X727" s="59"/>
      <c r="Y727" s="59"/>
      <c r="Z727" s="59"/>
      <c r="AA727" s="59"/>
      <c r="AB727" s="59"/>
      <c r="AC727" s="59"/>
    </row>
    <row r="728" spans="1:29" x14ac:dyDescent="0.2">
      <c r="A728" s="89"/>
      <c r="B728" s="54"/>
      <c r="C728" s="89"/>
      <c r="D728" s="89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59"/>
      <c r="V728" s="59"/>
      <c r="W728" s="59"/>
      <c r="X728" s="59"/>
      <c r="Y728" s="59"/>
      <c r="Z728" s="59"/>
      <c r="AA728" s="59"/>
      <c r="AB728" s="59"/>
      <c r="AC728" s="59"/>
    </row>
    <row r="729" spans="1:29" x14ac:dyDescent="0.2">
      <c r="A729" s="89"/>
      <c r="B729" s="54"/>
      <c r="C729" s="89"/>
      <c r="D729" s="89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59"/>
      <c r="V729" s="59"/>
      <c r="W729" s="59"/>
      <c r="X729" s="59"/>
      <c r="Y729" s="59"/>
      <c r="Z729" s="59"/>
      <c r="AA729" s="59"/>
      <c r="AB729" s="59"/>
      <c r="AC729" s="59"/>
    </row>
    <row r="730" spans="1:29" x14ac:dyDescent="0.2">
      <c r="A730" s="89"/>
      <c r="B730" s="54"/>
      <c r="C730" s="89"/>
      <c r="D730" s="89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59"/>
      <c r="V730" s="59"/>
      <c r="W730" s="59"/>
      <c r="X730" s="59"/>
      <c r="Y730" s="59"/>
      <c r="Z730" s="59"/>
      <c r="AA730" s="59"/>
      <c r="AB730" s="59"/>
      <c r="AC730" s="59"/>
    </row>
    <row r="731" spans="1:29" x14ac:dyDescent="0.2">
      <c r="A731" s="89"/>
      <c r="B731" s="54"/>
      <c r="C731" s="89"/>
      <c r="D731" s="89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59"/>
      <c r="V731" s="59"/>
      <c r="W731" s="59"/>
      <c r="X731" s="59"/>
      <c r="Y731" s="59"/>
      <c r="Z731" s="59"/>
      <c r="AA731" s="59"/>
      <c r="AB731" s="59"/>
      <c r="AC731" s="59"/>
    </row>
    <row r="732" spans="1:29" x14ac:dyDescent="0.2">
      <c r="A732" s="89"/>
      <c r="B732" s="54"/>
      <c r="C732" s="89"/>
      <c r="D732" s="89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59"/>
      <c r="V732" s="59"/>
      <c r="W732" s="59"/>
      <c r="X732" s="59"/>
      <c r="Y732" s="59"/>
      <c r="Z732" s="59"/>
      <c r="AA732" s="59"/>
      <c r="AB732" s="59"/>
      <c r="AC732" s="59"/>
    </row>
    <row r="733" spans="1:29" x14ac:dyDescent="0.2">
      <c r="A733" s="89"/>
      <c r="B733" s="54"/>
      <c r="C733" s="89"/>
      <c r="D733" s="89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59"/>
      <c r="V733" s="59"/>
      <c r="W733" s="59"/>
      <c r="X733" s="59"/>
      <c r="Y733" s="59"/>
      <c r="Z733" s="59"/>
      <c r="AA733" s="59"/>
      <c r="AB733" s="59"/>
      <c r="AC733" s="59"/>
    </row>
    <row r="734" spans="1:29" x14ac:dyDescent="0.2">
      <c r="A734" s="89"/>
      <c r="B734" s="54"/>
      <c r="C734" s="89"/>
      <c r="D734" s="89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59"/>
      <c r="V734" s="59"/>
      <c r="W734" s="59"/>
      <c r="X734" s="59"/>
      <c r="Y734" s="59"/>
      <c r="Z734" s="59"/>
      <c r="AA734" s="59"/>
      <c r="AB734" s="59"/>
      <c r="AC734" s="59"/>
    </row>
    <row r="735" spans="1:29" x14ac:dyDescent="0.2">
      <c r="A735" s="89"/>
      <c r="B735" s="54"/>
      <c r="C735" s="89"/>
      <c r="D735" s="89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59"/>
      <c r="V735" s="59"/>
      <c r="W735" s="59"/>
      <c r="X735" s="59"/>
      <c r="Y735" s="59"/>
      <c r="Z735" s="59"/>
      <c r="AA735" s="59"/>
      <c r="AB735" s="59"/>
      <c r="AC735" s="59"/>
    </row>
    <row r="736" spans="1:29" x14ac:dyDescent="0.2">
      <c r="A736" s="89"/>
      <c r="B736" s="54"/>
      <c r="C736" s="89"/>
      <c r="D736" s="89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59"/>
      <c r="V736" s="59"/>
      <c r="W736" s="59"/>
      <c r="X736" s="59"/>
      <c r="Y736" s="59"/>
      <c r="Z736" s="59"/>
      <c r="AA736" s="59"/>
      <c r="AB736" s="59"/>
      <c r="AC736" s="59"/>
    </row>
    <row r="737" spans="1:29" x14ac:dyDescent="0.2">
      <c r="A737" s="89"/>
      <c r="B737" s="54"/>
      <c r="C737" s="89"/>
      <c r="D737" s="89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59"/>
      <c r="V737" s="59"/>
      <c r="W737" s="59"/>
      <c r="X737" s="59"/>
      <c r="Y737" s="59"/>
      <c r="Z737" s="59"/>
      <c r="AA737" s="59"/>
      <c r="AB737" s="59"/>
      <c r="AC737" s="59"/>
    </row>
    <row r="738" spans="1:29" x14ac:dyDescent="0.2">
      <c r="A738" s="89"/>
      <c r="B738" s="54"/>
      <c r="C738" s="89"/>
      <c r="D738" s="89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59"/>
      <c r="V738" s="59"/>
      <c r="W738" s="59"/>
      <c r="X738" s="59"/>
      <c r="Y738" s="59"/>
      <c r="Z738" s="59"/>
      <c r="AA738" s="59"/>
      <c r="AB738" s="59"/>
      <c r="AC738" s="59"/>
    </row>
    <row r="739" spans="1:29" x14ac:dyDescent="0.2">
      <c r="A739" s="89"/>
      <c r="B739" s="54"/>
      <c r="C739" s="89"/>
      <c r="D739" s="89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59"/>
      <c r="V739" s="59"/>
      <c r="W739" s="59"/>
      <c r="X739" s="59"/>
      <c r="Y739" s="59"/>
      <c r="Z739" s="59"/>
      <c r="AA739" s="59"/>
      <c r="AB739" s="59"/>
      <c r="AC739" s="59"/>
    </row>
    <row r="740" spans="1:29" x14ac:dyDescent="0.2">
      <c r="A740" s="89"/>
      <c r="B740" s="54"/>
      <c r="C740" s="89"/>
      <c r="D740" s="89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59"/>
      <c r="V740" s="59"/>
      <c r="W740" s="59"/>
      <c r="X740" s="59"/>
      <c r="Y740" s="59"/>
      <c r="Z740" s="59"/>
      <c r="AA740" s="59"/>
      <c r="AB740" s="59"/>
      <c r="AC740" s="59"/>
    </row>
    <row r="741" spans="1:29" x14ac:dyDescent="0.2">
      <c r="A741" s="89"/>
      <c r="B741" s="54"/>
      <c r="C741" s="89"/>
      <c r="D741" s="89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59"/>
      <c r="V741" s="59"/>
      <c r="W741" s="59"/>
      <c r="X741" s="59"/>
      <c r="Y741" s="59"/>
      <c r="Z741" s="59"/>
      <c r="AA741" s="59"/>
      <c r="AB741" s="59"/>
      <c r="AC741" s="59"/>
    </row>
    <row r="742" spans="1:29" x14ac:dyDescent="0.2">
      <c r="A742" s="89"/>
      <c r="B742" s="54"/>
      <c r="C742" s="89"/>
      <c r="D742" s="89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59"/>
      <c r="V742" s="59"/>
      <c r="W742" s="59"/>
      <c r="X742" s="59"/>
      <c r="Y742" s="59"/>
      <c r="Z742" s="59"/>
      <c r="AA742" s="59"/>
      <c r="AB742" s="59"/>
      <c r="AC742" s="59"/>
    </row>
    <row r="743" spans="1:29" x14ac:dyDescent="0.2">
      <c r="A743" s="89"/>
      <c r="B743" s="54"/>
      <c r="C743" s="89"/>
      <c r="D743" s="89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59"/>
      <c r="V743" s="59"/>
      <c r="W743" s="59"/>
      <c r="X743" s="59"/>
      <c r="Y743" s="59"/>
      <c r="Z743" s="59"/>
      <c r="AA743" s="59"/>
      <c r="AB743" s="59"/>
      <c r="AC743" s="59"/>
    </row>
    <row r="744" spans="1:29" x14ac:dyDescent="0.2">
      <c r="A744" s="89"/>
      <c r="B744" s="54"/>
      <c r="C744" s="89"/>
      <c r="D744" s="89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59"/>
      <c r="V744" s="59"/>
      <c r="W744" s="59"/>
      <c r="X744" s="59"/>
      <c r="Y744" s="59"/>
      <c r="Z744" s="59"/>
      <c r="AA744" s="59"/>
      <c r="AB744" s="59"/>
      <c r="AC744" s="59"/>
    </row>
    <row r="745" spans="1:29" x14ac:dyDescent="0.2">
      <c r="A745" s="89"/>
      <c r="B745" s="54"/>
      <c r="C745" s="89"/>
      <c r="D745" s="89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59"/>
      <c r="V745" s="59"/>
      <c r="W745" s="59"/>
      <c r="X745" s="59"/>
      <c r="Y745" s="59"/>
      <c r="Z745" s="59"/>
      <c r="AA745" s="59"/>
      <c r="AB745" s="59"/>
      <c r="AC745" s="59"/>
    </row>
    <row r="746" spans="1:29" x14ac:dyDescent="0.2">
      <c r="A746" s="89"/>
      <c r="B746" s="54"/>
      <c r="C746" s="89"/>
      <c r="D746" s="89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59"/>
      <c r="V746" s="59"/>
      <c r="W746" s="59"/>
      <c r="X746" s="59"/>
      <c r="Y746" s="59"/>
      <c r="Z746" s="59"/>
      <c r="AA746" s="59"/>
      <c r="AB746" s="59"/>
      <c r="AC746" s="59"/>
    </row>
    <row r="747" spans="1:29" x14ac:dyDescent="0.2">
      <c r="A747" s="89"/>
      <c r="B747" s="54"/>
      <c r="C747" s="89"/>
      <c r="D747" s="89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59"/>
      <c r="V747" s="59"/>
      <c r="W747" s="59"/>
      <c r="X747" s="59"/>
      <c r="Y747" s="59"/>
      <c r="Z747" s="59"/>
      <c r="AA747" s="59"/>
      <c r="AB747" s="59"/>
      <c r="AC747" s="59"/>
    </row>
    <row r="748" spans="1:29" x14ac:dyDescent="0.2">
      <c r="A748" s="89"/>
      <c r="B748" s="54"/>
      <c r="C748" s="89"/>
      <c r="D748" s="89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59"/>
      <c r="V748" s="59"/>
      <c r="W748" s="59"/>
      <c r="X748" s="59"/>
      <c r="Y748" s="59"/>
      <c r="Z748" s="59"/>
      <c r="AA748" s="59"/>
      <c r="AB748" s="59"/>
      <c r="AC748" s="59"/>
    </row>
    <row r="749" spans="1:29" x14ac:dyDescent="0.2">
      <c r="A749" s="89"/>
      <c r="B749" s="54"/>
      <c r="C749" s="89"/>
      <c r="D749" s="89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59"/>
      <c r="V749" s="59"/>
      <c r="W749" s="59"/>
      <c r="X749" s="59"/>
      <c r="Y749" s="59"/>
      <c r="Z749" s="59"/>
      <c r="AA749" s="59"/>
      <c r="AB749" s="59"/>
      <c r="AC749" s="59"/>
    </row>
    <row r="750" spans="1:29" x14ac:dyDescent="0.2">
      <c r="A750" s="89"/>
      <c r="B750" s="54"/>
      <c r="C750" s="89"/>
      <c r="D750" s="89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59"/>
      <c r="V750" s="59"/>
      <c r="W750" s="59"/>
      <c r="X750" s="59"/>
      <c r="Y750" s="59"/>
      <c r="Z750" s="59"/>
      <c r="AA750" s="59"/>
      <c r="AB750" s="59"/>
      <c r="AC750" s="59"/>
    </row>
    <row r="751" spans="1:29" x14ac:dyDescent="0.2">
      <c r="A751" s="89"/>
      <c r="B751" s="54"/>
      <c r="C751" s="89"/>
      <c r="D751" s="89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59"/>
      <c r="V751" s="59"/>
      <c r="W751" s="59"/>
      <c r="X751" s="59"/>
      <c r="Y751" s="59"/>
      <c r="Z751" s="59"/>
      <c r="AA751" s="59"/>
      <c r="AB751" s="59"/>
      <c r="AC751" s="59"/>
    </row>
    <row r="752" spans="1:29" x14ac:dyDescent="0.2">
      <c r="A752" s="89"/>
      <c r="B752" s="54"/>
      <c r="C752" s="89"/>
      <c r="D752" s="89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59"/>
      <c r="V752" s="59"/>
      <c r="W752" s="59"/>
      <c r="X752" s="59"/>
      <c r="Y752" s="59"/>
      <c r="Z752" s="59"/>
      <c r="AA752" s="59"/>
      <c r="AB752" s="59"/>
      <c r="AC752" s="59"/>
    </row>
    <row r="753" spans="1:29" x14ac:dyDescent="0.2">
      <c r="A753" s="89"/>
      <c r="B753" s="54"/>
      <c r="C753" s="89"/>
      <c r="D753" s="89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59"/>
      <c r="V753" s="59"/>
      <c r="W753" s="59"/>
      <c r="X753" s="59"/>
      <c r="Y753" s="59"/>
      <c r="Z753" s="59"/>
      <c r="AA753" s="59"/>
      <c r="AB753" s="59"/>
      <c r="AC753" s="59"/>
    </row>
    <row r="754" spans="1:29" x14ac:dyDescent="0.2">
      <c r="A754" s="89"/>
      <c r="B754" s="54"/>
      <c r="C754" s="89"/>
      <c r="D754" s="89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59"/>
      <c r="V754" s="59"/>
      <c r="W754" s="59"/>
      <c r="X754" s="59"/>
      <c r="Y754" s="59"/>
      <c r="Z754" s="59"/>
      <c r="AA754" s="59"/>
      <c r="AB754" s="59"/>
      <c r="AC754" s="59"/>
    </row>
    <row r="755" spans="1:29" x14ac:dyDescent="0.2">
      <c r="A755" s="89"/>
      <c r="B755" s="54"/>
      <c r="C755" s="89"/>
      <c r="D755" s="89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59"/>
      <c r="V755" s="59"/>
      <c r="W755" s="59"/>
      <c r="X755" s="59"/>
      <c r="Y755" s="59"/>
      <c r="Z755" s="59"/>
      <c r="AA755" s="59"/>
      <c r="AB755" s="59"/>
      <c r="AC755" s="59"/>
    </row>
    <row r="756" spans="1:29" x14ac:dyDescent="0.2">
      <c r="A756" s="89"/>
      <c r="B756" s="54"/>
      <c r="C756" s="89"/>
      <c r="D756" s="89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59"/>
      <c r="V756" s="59"/>
      <c r="W756" s="59"/>
      <c r="X756" s="59"/>
      <c r="Y756" s="59"/>
      <c r="Z756" s="59"/>
      <c r="AA756" s="59"/>
      <c r="AB756" s="59"/>
      <c r="AC756" s="59"/>
    </row>
    <row r="757" spans="1:29" x14ac:dyDescent="0.2">
      <c r="A757" s="89"/>
      <c r="B757" s="54"/>
      <c r="C757" s="89"/>
      <c r="D757" s="89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59"/>
      <c r="V757" s="59"/>
      <c r="W757" s="59"/>
      <c r="X757" s="59"/>
      <c r="Y757" s="59"/>
      <c r="Z757" s="59"/>
      <c r="AA757" s="59"/>
      <c r="AB757" s="59"/>
      <c r="AC757" s="59"/>
    </row>
    <row r="758" spans="1:29" x14ac:dyDescent="0.2">
      <c r="A758" s="89"/>
      <c r="B758" s="54"/>
      <c r="C758" s="89"/>
      <c r="D758" s="89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59"/>
      <c r="V758" s="59"/>
      <c r="W758" s="59"/>
      <c r="X758" s="59"/>
      <c r="Y758" s="59"/>
      <c r="Z758" s="59"/>
      <c r="AA758" s="59"/>
      <c r="AB758" s="59"/>
      <c r="AC758" s="59"/>
    </row>
    <row r="759" spans="1:29" x14ac:dyDescent="0.2">
      <c r="A759" s="89"/>
      <c r="B759" s="54"/>
      <c r="C759" s="89"/>
      <c r="D759" s="89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59"/>
      <c r="V759" s="59"/>
      <c r="W759" s="59"/>
      <c r="X759" s="59"/>
      <c r="Y759" s="59"/>
      <c r="Z759" s="59"/>
      <c r="AA759" s="59"/>
      <c r="AB759" s="59"/>
      <c r="AC759" s="59"/>
    </row>
    <row r="760" spans="1:29" x14ac:dyDescent="0.2">
      <c r="A760" s="89"/>
      <c r="B760" s="54"/>
      <c r="C760" s="89"/>
      <c r="D760" s="89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59"/>
      <c r="V760" s="59"/>
      <c r="W760" s="59"/>
      <c r="X760" s="59"/>
      <c r="Y760" s="59"/>
      <c r="Z760" s="59"/>
      <c r="AA760" s="59"/>
      <c r="AB760" s="59"/>
      <c r="AC760" s="59"/>
    </row>
    <row r="761" spans="1:29" x14ac:dyDescent="0.2">
      <c r="A761" s="89"/>
      <c r="B761" s="54"/>
      <c r="C761" s="89"/>
      <c r="D761" s="89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59"/>
      <c r="V761" s="59"/>
      <c r="W761" s="59"/>
      <c r="X761" s="59"/>
      <c r="Y761" s="59"/>
      <c r="Z761" s="59"/>
      <c r="AA761" s="59"/>
      <c r="AB761" s="59"/>
      <c r="AC761" s="59"/>
    </row>
    <row r="762" spans="1:29" x14ac:dyDescent="0.2">
      <c r="A762" s="89"/>
      <c r="B762" s="54"/>
      <c r="C762" s="89"/>
      <c r="D762" s="89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59"/>
      <c r="V762" s="59"/>
      <c r="W762" s="59"/>
      <c r="X762" s="59"/>
      <c r="Y762" s="59"/>
      <c r="Z762" s="59"/>
      <c r="AA762" s="59"/>
      <c r="AB762" s="59"/>
      <c r="AC762" s="59"/>
    </row>
    <row r="763" spans="1:29" x14ac:dyDescent="0.2">
      <c r="A763" s="89"/>
      <c r="B763" s="54"/>
      <c r="C763" s="89"/>
      <c r="D763" s="89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59"/>
      <c r="V763" s="59"/>
      <c r="W763" s="59"/>
      <c r="X763" s="59"/>
      <c r="Y763" s="59"/>
      <c r="Z763" s="59"/>
      <c r="AA763" s="59"/>
      <c r="AB763" s="59"/>
      <c r="AC763" s="59"/>
    </row>
    <row r="764" spans="1:29" x14ac:dyDescent="0.2">
      <c r="A764" s="89"/>
      <c r="B764" s="54"/>
      <c r="C764" s="89"/>
      <c r="D764" s="89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59"/>
      <c r="V764" s="59"/>
      <c r="W764" s="59"/>
      <c r="X764" s="59"/>
      <c r="Y764" s="59"/>
      <c r="Z764" s="59"/>
      <c r="AA764" s="59"/>
      <c r="AB764" s="59"/>
      <c r="AC764" s="59"/>
    </row>
    <row r="765" spans="1:29" x14ac:dyDescent="0.2">
      <c r="A765" s="89"/>
      <c r="B765" s="54"/>
      <c r="C765" s="89"/>
      <c r="D765" s="89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59"/>
      <c r="V765" s="59"/>
      <c r="W765" s="59"/>
      <c r="X765" s="59"/>
      <c r="Y765" s="59"/>
      <c r="Z765" s="59"/>
      <c r="AA765" s="59"/>
      <c r="AB765" s="59"/>
      <c r="AC765" s="59"/>
    </row>
    <row r="766" spans="1:29" x14ac:dyDescent="0.2">
      <c r="A766" s="89"/>
      <c r="B766" s="54"/>
      <c r="C766" s="89"/>
      <c r="D766" s="89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59"/>
      <c r="V766" s="59"/>
      <c r="W766" s="59"/>
      <c r="X766" s="59"/>
      <c r="Y766" s="59"/>
      <c r="Z766" s="59"/>
      <c r="AA766" s="59"/>
      <c r="AB766" s="59"/>
      <c r="AC766" s="59"/>
    </row>
    <row r="767" spans="1:29" x14ac:dyDescent="0.2">
      <c r="A767" s="89"/>
      <c r="B767" s="54"/>
      <c r="C767" s="89"/>
      <c r="D767" s="89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59"/>
      <c r="V767" s="59"/>
      <c r="W767" s="59"/>
      <c r="X767" s="59"/>
      <c r="Y767" s="59"/>
      <c r="Z767" s="59"/>
      <c r="AA767" s="59"/>
      <c r="AB767" s="59"/>
      <c r="AC767" s="59"/>
    </row>
    <row r="768" spans="1:29" x14ac:dyDescent="0.2">
      <c r="A768" s="89"/>
      <c r="B768" s="54"/>
      <c r="C768" s="89"/>
      <c r="D768" s="89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59"/>
      <c r="V768" s="59"/>
      <c r="W768" s="59"/>
      <c r="X768" s="59"/>
      <c r="Y768" s="59"/>
      <c r="Z768" s="59"/>
      <c r="AA768" s="59"/>
      <c r="AB768" s="59"/>
      <c r="AC768" s="59"/>
    </row>
    <row r="769" spans="1:29" x14ac:dyDescent="0.2">
      <c r="A769" s="89"/>
      <c r="B769" s="54"/>
      <c r="C769" s="89"/>
      <c r="D769" s="89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59"/>
      <c r="V769" s="59"/>
      <c r="W769" s="59"/>
      <c r="X769" s="59"/>
      <c r="Y769" s="59"/>
      <c r="Z769" s="59"/>
      <c r="AA769" s="59"/>
      <c r="AB769" s="59"/>
      <c r="AC769" s="59"/>
    </row>
    <row r="770" spans="1:29" x14ac:dyDescent="0.2">
      <c r="A770" s="89"/>
      <c r="B770" s="54"/>
      <c r="C770" s="89"/>
      <c r="D770" s="89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59"/>
      <c r="V770" s="59"/>
      <c r="W770" s="59"/>
      <c r="X770" s="59"/>
      <c r="Y770" s="59"/>
      <c r="Z770" s="59"/>
      <c r="AA770" s="59"/>
      <c r="AB770" s="59"/>
      <c r="AC770" s="59"/>
    </row>
    <row r="771" spans="1:29" x14ac:dyDescent="0.2">
      <c r="A771" s="89"/>
      <c r="B771" s="54"/>
      <c r="C771" s="89"/>
      <c r="D771" s="89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59"/>
      <c r="V771" s="59"/>
      <c r="W771" s="59"/>
      <c r="X771" s="59"/>
      <c r="Y771" s="59"/>
      <c r="Z771" s="59"/>
      <c r="AA771" s="59"/>
      <c r="AB771" s="59"/>
      <c r="AC771" s="59"/>
    </row>
    <row r="772" spans="1:29" x14ac:dyDescent="0.2">
      <c r="A772" s="89"/>
      <c r="B772" s="54"/>
      <c r="C772" s="89"/>
      <c r="D772" s="89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59"/>
      <c r="V772" s="59"/>
      <c r="W772" s="59"/>
      <c r="X772" s="59"/>
      <c r="Y772" s="59"/>
      <c r="Z772" s="59"/>
      <c r="AA772" s="59"/>
      <c r="AB772" s="59"/>
      <c r="AC772" s="59"/>
    </row>
    <row r="773" spans="1:29" x14ac:dyDescent="0.2">
      <c r="A773" s="89"/>
      <c r="B773" s="54"/>
      <c r="C773" s="89"/>
      <c r="D773" s="89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59"/>
      <c r="V773" s="59"/>
      <c r="W773" s="59"/>
      <c r="X773" s="59"/>
      <c r="Y773" s="59"/>
      <c r="Z773" s="59"/>
      <c r="AA773" s="59"/>
      <c r="AB773" s="59"/>
      <c r="AC773" s="59"/>
    </row>
    <row r="774" spans="1:29" x14ac:dyDescent="0.2">
      <c r="A774" s="89"/>
      <c r="B774" s="54"/>
      <c r="C774" s="89"/>
      <c r="D774" s="89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59"/>
      <c r="V774" s="59"/>
      <c r="W774" s="59"/>
      <c r="X774" s="59"/>
      <c r="Y774" s="59"/>
      <c r="Z774" s="59"/>
      <c r="AA774" s="59"/>
      <c r="AB774" s="59"/>
      <c r="AC774" s="59"/>
    </row>
    <row r="775" spans="1:29" x14ac:dyDescent="0.2">
      <c r="A775" s="89"/>
      <c r="B775" s="54"/>
      <c r="C775" s="89"/>
      <c r="D775" s="89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59"/>
      <c r="V775" s="59"/>
      <c r="W775" s="59"/>
      <c r="X775" s="59"/>
      <c r="Y775" s="59"/>
      <c r="Z775" s="59"/>
      <c r="AA775" s="59"/>
      <c r="AB775" s="59"/>
      <c r="AC775" s="59"/>
    </row>
    <row r="776" spans="1:29" x14ac:dyDescent="0.2">
      <c r="A776" s="89"/>
      <c r="B776" s="54"/>
      <c r="C776" s="89"/>
      <c r="D776" s="89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59"/>
      <c r="V776" s="59"/>
      <c r="W776" s="59"/>
      <c r="X776" s="59"/>
      <c r="Y776" s="59"/>
      <c r="Z776" s="59"/>
      <c r="AA776" s="59"/>
      <c r="AB776" s="59"/>
      <c r="AC776" s="59"/>
    </row>
    <row r="777" spans="1:29" x14ac:dyDescent="0.2">
      <c r="A777" s="89"/>
      <c r="B777" s="54"/>
      <c r="C777" s="89"/>
      <c r="D777" s="89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59"/>
      <c r="V777" s="59"/>
      <c r="W777" s="59"/>
      <c r="X777" s="59"/>
      <c r="Y777" s="59"/>
      <c r="Z777" s="59"/>
      <c r="AA777" s="59"/>
      <c r="AB777" s="59"/>
      <c r="AC777" s="59"/>
    </row>
    <row r="778" spans="1:29" x14ac:dyDescent="0.2">
      <c r="A778" s="89"/>
      <c r="B778" s="54"/>
      <c r="C778" s="89"/>
      <c r="D778" s="89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59"/>
      <c r="V778" s="59"/>
      <c r="W778" s="59"/>
      <c r="X778" s="59"/>
      <c r="Y778" s="59"/>
      <c r="Z778" s="59"/>
      <c r="AA778" s="59"/>
      <c r="AB778" s="59"/>
      <c r="AC778" s="59"/>
    </row>
    <row r="779" spans="1:29" x14ac:dyDescent="0.2">
      <c r="A779" s="89"/>
      <c r="B779" s="54"/>
      <c r="C779" s="89"/>
      <c r="D779" s="89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59"/>
      <c r="V779" s="59"/>
      <c r="W779" s="59"/>
      <c r="X779" s="59"/>
      <c r="Y779" s="59"/>
      <c r="Z779" s="59"/>
      <c r="AA779" s="59"/>
      <c r="AB779" s="59"/>
      <c r="AC779" s="59"/>
    </row>
    <row r="780" spans="1:29" x14ac:dyDescent="0.2">
      <c r="A780" s="89"/>
      <c r="B780" s="54"/>
      <c r="C780" s="89"/>
      <c r="D780" s="89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59"/>
      <c r="V780" s="59"/>
      <c r="W780" s="59"/>
      <c r="X780" s="59"/>
      <c r="Y780" s="59"/>
      <c r="Z780" s="59"/>
      <c r="AA780" s="59"/>
      <c r="AB780" s="59"/>
      <c r="AC780" s="59"/>
    </row>
    <row r="781" spans="1:29" x14ac:dyDescent="0.2">
      <c r="A781" s="89"/>
      <c r="B781" s="54"/>
      <c r="C781" s="89"/>
      <c r="D781" s="89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59"/>
      <c r="V781" s="59"/>
      <c r="W781" s="59"/>
      <c r="X781" s="59"/>
      <c r="Y781" s="59"/>
      <c r="Z781" s="59"/>
      <c r="AA781" s="59"/>
      <c r="AB781" s="59"/>
      <c r="AC781" s="59"/>
    </row>
    <row r="782" spans="1:29" x14ac:dyDescent="0.2">
      <c r="A782" s="89"/>
      <c r="B782" s="54"/>
      <c r="C782" s="89"/>
      <c r="D782" s="89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59"/>
      <c r="V782" s="59"/>
      <c r="W782" s="59"/>
      <c r="X782" s="59"/>
      <c r="Y782" s="59"/>
      <c r="Z782" s="59"/>
      <c r="AA782" s="59"/>
      <c r="AB782" s="59"/>
      <c r="AC782" s="59"/>
    </row>
    <row r="783" spans="1:29" x14ac:dyDescent="0.2">
      <c r="A783" s="89"/>
      <c r="B783" s="54"/>
      <c r="C783" s="89"/>
      <c r="D783" s="89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59"/>
      <c r="V783" s="59"/>
      <c r="W783" s="59"/>
      <c r="X783" s="59"/>
      <c r="Y783" s="59"/>
      <c r="Z783" s="59"/>
      <c r="AA783" s="59"/>
      <c r="AB783" s="59"/>
      <c r="AC783" s="59"/>
    </row>
    <row r="784" spans="1:29" x14ac:dyDescent="0.2">
      <c r="A784" s="89"/>
      <c r="B784" s="54"/>
      <c r="C784" s="89"/>
      <c r="D784" s="89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59"/>
      <c r="V784" s="59"/>
      <c r="W784" s="59"/>
      <c r="X784" s="59"/>
      <c r="Y784" s="59"/>
      <c r="Z784" s="59"/>
      <c r="AA784" s="59"/>
      <c r="AB784" s="59"/>
      <c r="AC784" s="59"/>
    </row>
    <row r="785" spans="1:29" x14ac:dyDescent="0.2">
      <c r="A785" s="89"/>
      <c r="B785" s="54"/>
      <c r="C785" s="89"/>
      <c r="D785" s="89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59"/>
      <c r="V785" s="59"/>
      <c r="W785" s="59"/>
      <c r="X785" s="59"/>
      <c r="Y785" s="59"/>
      <c r="Z785" s="59"/>
      <c r="AA785" s="59"/>
      <c r="AB785" s="59"/>
      <c r="AC785" s="59"/>
    </row>
    <row r="786" spans="1:29" x14ac:dyDescent="0.2">
      <c r="A786" s="89"/>
      <c r="B786" s="54"/>
      <c r="C786" s="89"/>
      <c r="D786" s="89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59"/>
      <c r="V786" s="59"/>
      <c r="W786" s="59"/>
      <c r="X786" s="59"/>
      <c r="Y786" s="59"/>
      <c r="Z786" s="59"/>
      <c r="AA786" s="59"/>
      <c r="AB786" s="59"/>
      <c r="AC786" s="59"/>
    </row>
    <row r="787" spans="1:29" x14ac:dyDescent="0.2">
      <c r="A787" s="89"/>
      <c r="B787" s="54"/>
      <c r="C787" s="89"/>
      <c r="D787" s="89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59"/>
      <c r="V787" s="59"/>
      <c r="W787" s="59"/>
      <c r="X787" s="59"/>
      <c r="Y787" s="59"/>
      <c r="Z787" s="59"/>
      <c r="AA787" s="59"/>
      <c r="AB787" s="59"/>
      <c r="AC787" s="59"/>
    </row>
    <row r="788" spans="1:29" x14ac:dyDescent="0.2">
      <c r="A788" s="89"/>
      <c r="B788" s="54"/>
      <c r="C788" s="89"/>
      <c r="D788" s="89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59"/>
      <c r="V788" s="59"/>
      <c r="W788" s="59"/>
      <c r="X788" s="59"/>
      <c r="Y788" s="59"/>
      <c r="Z788" s="59"/>
      <c r="AA788" s="59"/>
      <c r="AB788" s="59"/>
      <c r="AC788" s="59"/>
    </row>
    <row r="789" spans="1:29" x14ac:dyDescent="0.2">
      <c r="A789" s="89"/>
      <c r="B789" s="54"/>
      <c r="C789" s="89"/>
      <c r="D789" s="89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59"/>
      <c r="V789" s="59"/>
      <c r="W789" s="59"/>
      <c r="X789" s="59"/>
      <c r="Y789" s="59"/>
      <c r="Z789" s="59"/>
      <c r="AA789" s="59"/>
      <c r="AB789" s="59"/>
      <c r="AC789" s="59"/>
    </row>
    <row r="790" spans="1:29" x14ac:dyDescent="0.2">
      <c r="A790" s="89"/>
      <c r="B790" s="54"/>
      <c r="C790" s="89"/>
      <c r="D790" s="89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59"/>
      <c r="V790" s="59"/>
      <c r="W790" s="59"/>
      <c r="X790" s="59"/>
      <c r="Y790" s="59"/>
      <c r="Z790" s="59"/>
      <c r="AA790" s="59"/>
      <c r="AB790" s="59"/>
      <c r="AC790" s="59"/>
    </row>
    <row r="791" spans="1:29" x14ac:dyDescent="0.2">
      <c r="A791" s="89"/>
      <c r="B791" s="54"/>
      <c r="C791" s="89"/>
      <c r="D791" s="89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59"/>
      <c r="V791" s="59"/>
      <c r="W791" s="59"/>
      <c r="X791" s="59"/>
      <c r="Y791" s="59"/>
      <c r="Z791" s="59"/>
      <c r="AA791" s="59"/>
      <c r="AB791" s="59"/>
      <c r="AC791" s="59"/>
    </row>
    <row r="792" spans="1:29" x14ac:dyDescent="0.2">
      <c r="A792" s="89"/>
      <c r="B792" s="54"/>
      <c r="C792" s="89"/>
      <c r="D792" s="89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59"/>
      <c r="V792" s="59"/>
      <c r="W792" s="59"/>
      <c r="X792" s="59"/>
      <c r="Y792" s="59"/>
      <c r="Z792" s="59"/>
      <c r="AA792" s="59"/>
      <c r="AB792" s="59"/>
      <c r="AC792" s="59"/>
    </row>
    <row r="793" spans="1:29" x14ac:dyDescent="0.2">
      <c r="A793" s="89"/>
      <c r="B793" s="54"/>
      <c r="C793" s="89"/>
      <c r="D793" s="89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59"/>
      <c r="V793" s="59"/>
      <c r="W793" s="59"/>
      <c r="X793" s="59"/>
      <c r="Y793" s="59"/>
      <c r="Z793" s="59"/>
      <c r="AA793" s="59"/>
      <c r="AB793" s="59"/>
      <c r="AC793" s="59"/>
    </row>
    <row r="794" spans="1:29" x14ac:dyDescent="0.2">
      <c r="A794" s="89"/>
      <c r="B794" s="54"/>
      <c r="C794" s="89"/>
      <c r="D794" s="89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59"/>
      <c r="V794" s="59"/>
      <c r="W794" s="59"/>
      <c r="X794" s="59"/>
      <c r="Y794" s="59"/>
      <c r="Z794" s="59"/>
      <c r="AA794" s="59"/>
      <c r="AB794" s="59"/>
      <c r="AC794" s="59"/>
    </row>
    <row r="795" spans="1:29" x14ac:dyDescent="0.2">
      <c r="A795" s="89"/>
      <c r="B795" s="54"/>
      <c r="C795" s="89"/>
      <c r="D795" s="89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59"/>
      <c r="V795" s="59"/>
      <c r="W795" s="59"/>
      <c r="X795" s="59"/>
      <c r="Y795" s="59"/>
      <c r="Z795" s="59"/>
      <c r="AA795" s="59"/>
      <c r="AB795" s="59"/>
      <c r="AC795" s="59"/>
    </row>
    <row r="796" spans="1:29" x14ac:dyDescent="0.2">
      <c r="A796" s="89"/>
      <c r="B796" s="54"/>
      <c r="C796" s="89"/>
      <c r="D796" s="89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59"/>
      <c r="V796" s="59"/>
      <c r="W796" s="59"/>
      <c r="X796" s="59"/>
      <c r="Y796" s="59"/>
      <c r="Z796" s="59"/>
      <c r="AA796" s="59"/>
      <c r="AB796" s="59"/>
      <c r="AC796" s="59"/>
    </row>
    <row r="797" spans="1:29" x14ac:dyDescent="0.2">
      <c r="A797" s="89"/>
      <c r="B797" s="54"/>
      <c r="C797" s="89"/>
      <c r="D797" s="89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59"/>
      <c r="V797" s="59"/>
      <c r="W797" s="59"/>
      <c r="X797" s="59"/>
      <c r="Y797" s="59"/>
      <c r="Z797" s="59"/>
      <c r="AA797" s="59"/>
      <c r="AB797" s="59"/>
      <c r="AC797" s="59"/>
    </row>
    <row r="798" spans="1:29" x14ac:dyDescent="0.2">
      <c r="A798" s="89"/>
      <c r="B798" s="54"/>
      <c r="C798" s="89"/>
      <c r="D798" s="89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59"/>
      <c r="V798" s="59"/>
      <c r="W798" s="59"/>
      <c r="X798" s="59"/>
      <c r="Y798" s="59"/>
      <c r="Z798" s="59"/>
      <c r="AA798" s="59"/>
      <c r="AB798" s="59"/>
      <c r="AC798" s="59"/>
    </row>
    <row r="799" spans="1:29" x14ac:dyDescent="0.2">
      <c r="A799" s="89"/>
      <c r="B799" s="54"/>
      <c r="C799" s="89"/>
      <c r="D799" s="89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59"/>
      <c r="V799" s="59"/>
      <c r="W799" s="59"/>
      <c r="X799" s="59"/>
      <c r="Y799" s="59"/>
      <c r="Z799" s="59"/>
      <c r="AA799" s="59"/>
      <c r="AB799" s="59"/>
      <c r="AC799" s="59"/>
    </row>
    <row r="800" spans="1:29" x14ac:dyDescent="0.2">
      <c r="A800" s="89"/>
      <c r="B800" s="54"/>
      <c r="C800" s="89"/>
      <c r="D800" s="89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59"/>
      <c r="V800" s="59"/>
      <c r="W800" s="59"/>
      <c r="X800" s="59"/>
      <c r="Y800" s="59"/>
      <c r="Z800" s="59"/>
      <c r="AA800" s="59"/>
      <c r="AB800" s="59"/>
      <c r="AC800" s="59"/>
    </row>
    <row r="801" spans="1:29" x14ac:dyDescent="0.2">
      <c r="A801" s="89"/>
      <c r="B801" s="54"/>
      <c r="C801" s="89"/>
      <c r="D801" s="89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59"/>
      <c r="V801" s="59"/>
      <c r="W801" s="59"/>
      <c r="X801" s="59"/>
      <c r="Y801" s="59"/>
      <c r="Z801" s="59"/>
      <c r="AA801" s="59"/>
      <c r="AB801" s="59"/>
      <c r="AC801" s="59"/>
    </row>
    <row r="802" spans="1:29" x14ac:dyDescent="0.2">
      <c r="A802" s="89"/>
      <c r="B802" s="54"/>
      <c r="C802" s="89"/>
      <c r="D802" s="89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59"/>
      <c r="V802" s="59"/>
      <c r="W802" s="59"/>
      <c r="X802" s="59"/>
      <c r="Y802" s="59"/>
      <c r="Z802" s="59"/>
      <c r="AA802" s="59"/>
      <c r="AB802" s="59"/>
      <c r="AC802" s="59"/>
    </row>
    <row r="803" spans="1:29" x14ac:dyDescent="0.2">
      <c r="A803" s="89"/>
      <c r="B803" s="54"/>
      <c r="C803" s="89"/>
      <c r="D803" s="89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59"/>
      <c r="V803" s="59"/>
      <c r="W803" s="59"/>
      <c r="X803" s="59"/>
      <c r="Y803" s="59"/>
      <c r="Z803" s="59"/>
      <c r="AA803" s="59"/>
      <c r="AB803" s="59"/>
      <c r="AC803" s="59"/>
    </row>
    <row r="804" spans="1:29" x14ac:dyDescent="0.2">
      <c r="A804" s="89"/>
      <c r="B804" s="54"/>
      <c r="C804" s="89"/>
      <c r="D804" s="89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59"/>
      <c r="V804" s="59"/>
      <c r="W804" s="59"/>
      <c r="X804" s="59"/>
      <c r="Y804" s="59"/>
      <c r="Z804" s="59"/>
      <c r="AA804" s="59"/>
      <c r="AB804" s="59"/>
      <c r="AC804" s="59"/>
    </row>
    <row r="805" spans="1:29" x14ac:dyDescent="0.2">
      <c r="A805" s="89"/>
      <c r="B805" s="54"/>
      <c r="C805" s="89"/>
      <c r="D805" s="89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59"/>
      <c r="V805" s="59"/>
      <c r="W805" s="59"/>
      <c r="X805" s="59"/>
      <c r="Y805" s="59"/>
      <c r="Z805" s="59"/>
      <c r="AA805" s="59"/>
      <c r="AB805" s="59"/>
      <c r="AC805" s="59"/>
    </row>
    <row r="806" spans="1:29" x14ac:dyDescent="0.2">
      <c r="A806" s="89"/>
      <c r="B806" s="54"/>
      <c r="C806" s="89"/>
      <c r="D806" s="89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59"/>
      <c r="V806" s="59"/>
      <c r="W806" s="59"/>
      <c r="X806" s="59"/>
      <c r="Y806" s="59"/>
      <c r="Z806" s="59"/>
      <c r="AA806" s="59"/>
      <c r="AB806" s="59"/>
      <c r="AC806" s="59"/>
    </row>
    <row r="807" spans="1:29" x14ac:dyDescent="0.2">
      <c r="A807" s="89"/>
      <c r="B807" s="54"/>
      <c r="C807" s="89"/>
      <c r="D807" s="89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59"/>
      <c r="V807" s="59"/>
      <c r="W807" s="59"/>
      <c r="X807" s="59"/>
      <c r="Y807" s="59"/>
      <c r="Z807" s="59"/>
      <c r="AA807" s="59"/>
      <c r="AB807" s="59"/>
      <c r="AC807" s="59"/>
    </row>
    <row r="808" spans="1:29" x14ac:dyDescent="0.2">
      <c r="A808" s="89"/>
      <c r="B808" s="54"/>
      <c r="C808" s="89"/>
      <c r="D808" s="89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59"/>
      <c r="V808" s="59"/>
      <c r="W808" s="59"/>
      <c r="X808" s="59"/>
      <c r="Y808" s="59"/>
      <c r="Z808" s="59"/>
      <c r="AA808" s="59"/>
      <c r="AB808" s="59"/>
      <c r="AC808" s="59"/>
    </row>
    <row r="809" spans="1:29" x14ac:dyDescent="0.2">
      <c r="A809" s="89"/>
      <c r="B809" s="54"/>
      <c r="C809" s="89"/>
      <c r="D809" s="89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59"/>
      <c r="V809" s="59"/>
      <c r="W809" s="59"/>
      <c r="X809" s="59"/>
      <c r="Y809" s="59"/>
      <c r="Z809" s="59"/>
      <c r="AA809" s="59"/>
      <c r="AB809" s="59"/>
      <c r="AC809" s="59"/>
    </row>
    <row r="810" spans="1:29" x14ac:dyDescent="0.2">
      <c r="A810" s="89"/>
      <c r="B810" s="54"/>
      <c r="C810" s="89"/>
      <c r="D810" s="89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59"/>
      <c r="V810" s="59"/>
      <c r="W810" s="59"/>
      <c r="X810" s="59"/>
      <c r="Y810" s="59"/>
      <c r="Z810" s="59"/>
      <c r="AA810" s="59"/>
      <c r="AB810" s="59"/>
      <c r="AC810" s="59"/>
    </row>
    <row r="811" spans="1:29" x14ac:dyDescent="0.2">
      <c r="A811" s="89"/>
      <c r="B811" s="54"/>
      <c r="C811" s="89"/>
      <c r="D811" s="89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59"/>
      <c r="V811" s="59"/>
      <c r="W811" s="59"/>
      <c r="X811" s="59"/>
      <c r="Y811" s="59"/>
      <c r="Z811" s="59"/>
      <c r="AA811" s="59"/>
      <c r="AB811" s="59"/>
      <c r="AC811" s="59"/>
    </row>
    <row r="812" spans="1:29" x14ac:dyDescent="0.2">
      <c r="A812" s="89"/>
      <c r="B812" s="54"/>
      <c r="C812" s="89"/>
      <c r="D812" s="89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59"/>
      <c r="V812" s="59"/>
      <c r="W812" s="59"/>
      <c r="X812" s="59"/>
      <c r="Y812" s="59"/>
      <c r="Z812" s="59"/>
      <c r="AA812" s="59"/>
      <c r="AB812" s="59"/>
      <c r="AC812" s="59"/>
    </row>
    <row r="813" spans="1:29" x14ac:dyDescent="0.2">
      <c r="A813" s="89"/>
      <c r="B813" s="54"/>
      <c r="C813" s="89"/>
      <c r="D813" s="89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59"/>
      <c r="V813" s="59"/>
      <c r="W813" s="59"/>
      <c r="X813" s="59"/>
      <c r="Y813" s="59"/>
      <c r="Z813" s="59"/>
      <c r="AA813" s="59"/>
      <c r="AB813" s="59"/>
      <c r="AC813" s="59"/>
    </row>
    <row r="814" spans="1:29" x14ac:dyDescent="0.2">
      <c r="A814" s="89"/>
      <c r="B814" s="54"/>
      <c r="C814" s="89"/>
      <c r="D814" s="89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59"/>
      <c r="V814" s="59"/>
      <c r="W814" s="59"/>
      <c r="X814" s="59"/>
      <c r="Y814" s="59"/>
      <c r="Z814" s="59"/>
      <c r="AA814" s="59"/>
      <c r="AB814" s="59"/>
      <c r="AC814" s="59"/>
    </row>
    <row r="815" spans="1:29" x14ac:dyDescent="0.2">
      <c r="A815" s="89"/>
      <c r="B815" s="54"/>
      <c r="C815" s="89"/>
      <c r="D815" s="89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59"/>
      <c r="V815" s="59"/>
      <c r="W815" s="59"/>
      <c r="X815" s="59"/>
      <c r="Y815" s="59"/>
      <c r="Z815" s="59"/>
      <c r="AA815" s="59"/>
      <c r="AB815" s="59"/>
      <c r="AC815" s="59"/>
    </row>
    <row r="816" spans="1:29" x14ac:dyDescent="0.2">
      <c r="A816" s="89"/>
      <c r="B816" s="54"/>
      <c r="C816" s="89"/>
      <c r="D816" s="89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59"/>
      <c r="V816" s="59"/>
      <c r="W816" s="59"/>
      <c r="X816" s="59"/>
      <c r="Y816" s="59"/>
      <c r="Z816" s="59"/>
      <c r="AA816" s="59"/>
      <c r="AB816" s="59"/>
      <c r="AC816" s="59"/>
    </row>
    <row r="817" spans="1:29" x14ac:dyDescent="0.2">
      <c r="A817" s="89"/>
      <c r="B817" s="54"/>
      <c r="C817" s="89"/>
      <c r="D817" s="89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59"/>
      <c r="V817" s="59"/>
      <c r="W817" s="59"/>
      <c r="X817" s="59"/>
      <c r="Y817" s="59"/>
      <c r="Z817" s="59"/>
      <c r="AA817" s="59"/>
      <c r="AB817" s="59"/>
      <c r="AC817" s="59"/>
    </row>
    <row r="818" spans="1:29" x14ac:dyDescent="0.2">
      <c r="A818" s="89"/>
      <c r="B818" s="54"/>
      <c r="C818" s="89"/>
      <c r="D818" s="89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59"/>
      <c r="V818" s="59"/>
      <c r="W818" s="59"/>
      <c r="X818" s="59"/>
      <c r="Y818" s="59"/>
      <c r="Z818" s="59"/>
      <c r="AA818" s="59"/>
      <c r="AB818" s="59"/>
      <c r="AC818" s="59"/>
    </row>
    <row r="819" spans="1:29" x14ac:dyDescent="0.2">
      <c r="A819" s="89"/>
      <c r="B819" s="54"/>
      <c r="C819" s="89"/>
      <c r="D819" s="89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59"/>
      <c r="V819" s="59"/>
      <c r="W819" s="59"/>
      <c r="X819" s="59"/>
      <c r="Y819" s="59"/>
      <c r="Z819" s="59"/>
      <c r="AA819" s="59"/>
      <c r="AB819" s="59"/>
      <c r="AC819" s="59"/>
    </row>
    <row r="820" spans="1:29" x14ac:dyDescent="0.2">
      <c r="A820" s="89"/>
      <c r="B820" s="54"/>
      <c r="C820" s="89"/>
      <c r="D820" s="89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59"/>
      <c r="V820" s="59"/>
      <c r="W820" s="59"/>
      <c r="X820" s="59"/>
      <c r="Y820" s="59"/>
      <c r="Z820" s="59"/>
      <c r="AA820" s="59"/>
      <c r="AB820" s="59"/>
      <c r="AC820" s="59"/>
    </row>
    <row r="821" spans="1:29" x14ac:dyDescent="0.2">
      <c r="A821" s="89"/>
      <c r="B821" s="54"/>
      <c r="C821" s="89"/>
      <c r="D821" s="89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59"/>
      <c r="V821" s="59"/>
      <c r="W821" s="59"/>
      <c r="X821" s="59"/>
      <c r="Y821" s="59"/>
      <c r="Z821" s="59"/>
      <c r="AA821" s="59"/>
      <c r="AB821" s="59"/>
      <c r="AC821" s="59"/>
    </row>
    <row r="822" spans="1:29" x14ac:dyDescent="0.2">
      <c r="A822" s="89"/>
      <c r="B822" s="54"/>
      <c r="C822" s="89"/>
      <c r="D822" s="89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59"/>
      <c r="V822" s="59"/>
      <c r="W822" s="59"/>
      <c r="X822" s="59"/>
      <c r="Y822" s="59"/>
      <c r="Z822" s="59"/>
      <c r="AA822" s="59"/>
      <c r="AB822" s="59"/>
      <c r="AC822" s="59"/>
    </row>
    <row r="823" spans="1:29" x14ac:dyDescent="0.2">
      <c r="A823" s="89"/>
      <c r="B823" s="54"/>
      <c r="C823" s="89"/>
      <c r="D823" s="89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59"/>
      <c r="V823" s="59"/>
      <c r="W823" s="59"/>
      <c r="X823" s="59"/>
      <c r="Y823" s="59"/>
      <c r="Z823" s="59"/>
      <c r="AA823" s="59"/>
      <c r="AB823" s="59"/>
      <c r="AC823" s="59"/>
    </row>
    <row r="824" spans="1:29" x14ac:dyDescent="0.2">
      <c r="A824" s="89"/>
      <c r="B824" s="54"/>
      <c r="C824" s="89"/>
      <c r="D824" s="89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59"/>
      <c r="V824" s="59"/>
      <c r="W824" s="59"/>
      <c r="X824" s="59"/>
      <c r="Y824" s="59"/>
      <c r="Z824" s="59"/>
      <c r="AA824" s="59"/>
      <c r="AB824" s="59"/>
      <c r="AC824" s="59"/>
    </row>
    <row r="825" spans="1:29" x14ac:dyDescent="0.2">
      <c r="A825" s="89"/>
      <c r="B825" s="54"/>
      <c r="C825" s="89"/>
      <c r="D825" s="89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59"/>
      <c r="V825" s="59"/>
      <c r="W825" s="59"/>
      <c r="X825" s="59"/>
      <c r="Y825" s="59"/>
      <c r="Z825" s="59"/>
      <c r="AA825" s="59"/>
      <c r="AB825" s="59"/>
      <c r="AC825" s="59"/>
    </row>
    <row r="826" spans="1:29" x14ac:dyDescent="0.2">
      <c r="A826" s="89"/>
      <c r="B826" s="54"/>
      <c r="C826" s="89"/>
      <c r="D826" s="89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59"/>
      <c r="V826" s="59"/>
      <c r="W826" s="59"/>
      <c r="X826" s="59"/>
      <c r="Y826" s="59"/>
      <c r="Z826" s="59"/>
      <c r="AA826" s="59"/>
      <c r="AB826" s="59"/>
      <c r="AC826" s="59"/>
    </row>
    <row r="827" spans="1:29" x14ac:dyDescent="0.2">
      <c r="A827" s="89"/>
      <c r="B827" s="54"/>
      <c r="C827" s="89"/>
      <c r="D827" s="89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59"/>
      <c r="V827" s="59"/>
      <c r="W827" s="59"/>
      <c r="X827" s="59"/>
      <c r="Y827" s="59"/>
      <c r="Z827" s="59"/>
      <c r="AA827" s="59"/>
      <c r="AB827" s="59"/>
      <c r="AC827" s="59"/>
    </row>
    <row r="828" spans="1:29" x14ac:dyDescent="0.2">
      <c r="A828" s="89"/>
      <c r="B828" s="54"/>
      <c r="C828" s="89"/>
      <c r="D828" s="89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59"/>
      <c r="V828" s="59"/>
      <c r="W828" s="59"/>
      <c r="X828" s="59"/>
      <c r="Y828" s="59"/>
      <c r="Z828" s="59"/>
      <c r="AA828" s="59"/>
      <c r="AB828" s="59"/>
      <c r="AC828" s="59"/>
    </row>
    <row r="829" spans="1:29" x14ac:dyDescent="0.2">
      <c r="A829" s="89"/>
      <c r="B829" s="54"/>
      <c r="C829" s="89"/>
      <c r="D829" s="89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59"/>
      <c r="V829" s="59"/>
      <c r="W829" s="59"/>
      <c r="X829" s="59"/>
      <c r="Y829" s="59"/>
      <c r="Z829" s="59"/>
      <c r="AA829" s="59"/>
      <c r="AB829" s="59"/>
      <c r="AC829" s="59"/>
    </row>
    <row r="830" spans="1:29" x14ac:dyDescent="0.2">
      <c r="A830" s="89"/>
      <c r="B830" s="54"/>
      <c r="C830" s="89"/>
      <c r="D830" s="89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59"/>
      <c r="V830" s="59"/>
      <c r="W830" s="59"/>
      <c r="X830" s="59"/>
      <c r="Y830" s="59"/>
      <c r="Z830" s="59"/>
      <c r="AA830" s="59"/>
      <c r="AB830" s="59"/>
      <c r="AC830" s="59"/>
    </row>
    <row r="831" spans="1:29" x14ac:dyDescent="0.2">
      <c r="A831" s="89"/>
      <c r="B831" s="54"/>
      <c r="C831" s="89"/>
      <c r="D831" s="89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59"/>
      <c r="V831" s="59"/>
      <c r="W831" s="59"/>
      <c r="X831" s="59"/>
      <c r="Y831" s="59"/>
      <c r="Z831" s="59"/>
      <c r="AA831" s="59"/>
      <c r="AB831" s="59"/>
      <c r="AC831" s="59"/>
    </row>
    <row r="832" spans="1:29" x14ac:dyDescent="0.2">
      <c r="A832" s="89"/>
      <c r="B832" s="54"/>
      <c r="C832" s="89"/>
      <c r="D832" s="89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59"/>
      <c r="V832" s="59"/>
      <c r="W832" s="59"/>
      <c r="X832" s="59"/>
      <c r="Y832" s="59"/>
      <c r="Z832" s="59"/>
      <c r="AA832" s="59"/>
      <c r="AB832" s="59"/>
      <c r="AC832" s="59"/>
    </row>
    <row r="833" spans="1:29" x14ac:dyDescent="0.2">
      <c r="A833" s="89"/>
      <c r="B833" s="54"/>
      <c r="C833" s="89"/>
      <c r="D833" s="89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59"/>
      <c r="V833" s="59"/>
      <c r="W833" s="59"/>
      <c r="X833" s="59"/>
      <c r="Y833" s="59"/>
      <c r="Z833" s="59"/>
      <c r="AA833" s="59"/>
      <c r="AB833" s="59"/>
      <c r="AC833" s="59"/>
    </row>
    <row r="834" spans="1:29" x14ac:dyDescent="0.2">
      <c r="A834" s="89"/>
      <c r="B834" s="54"/>
      <c r="C834" s="89"/>
      <c r="D834" s="89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59"/>
      <c r="V834" s="59"/>
      <c r="W834" s="59"/>
      <c r="X834" s="59"/>
      <c r="Y834" s="59"/>
      <c r="Z834" s="59"/>
      <c r="AA834" s="59"/>
      <c r="AB834" s="59"/>
      <c r="AC834" s="59"/>
    </row>
    <row r="835" spans="1:29" x14ac:dyDescent="0.2">
      <c r="A835" s="89"/>
      <c r="B835" s="54"/>
      <c r="C835" s="89"/>
      <c r="D835" s="89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59"/>
      <c r="V835" s="59"/>
      <c r="W835" s="59"/>
      <c r="X835" s="59"/>
      <c r="Y835" s="59"/>
      <c r="Z835" s="59"/>
      <c r="AA835" s="59"/>
      <c r="AB835" s="59"/>
      <c r="AC835" s="59"/>
    </row>
    <row r="836" spans="1:29" x14ac:dyDescent="0.2">
      <c r="A836" s="89"/>
      <c r="B836" s="54"/>
      <c r="C836" s="89"/>
      <c r="D836" s="89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59"/>
      <c r="V836" s="59"/>
      <c r="W836" s="59"/>
      <c r="X836" s="59"/>
      <c r="Y836" s="59"/>
      <c r="Z836" s="59"/>
      <c r="AA836" s="59"/>
      <c r="AB836" s="59"/>
      <c r="AC836" s="59"/>
    </row>
    <row r="837" spans="1:29" x14ac:dyDescent="0.2">
      <c r="A837" s="89"/>
      <c r="B837" s="54"/>
      <c r="C837" s="89"/>
      <c r="D837" s="89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59"/>
      <c r="V837" s="59"/>
      <c r="W837" s="59"/>
      <c r="X837" s="59"/>
      <c r="Y837" s="59"/>
      <c r="Z837" s="59"/>
      <c r="AA837" s="59"/>
      <c r="AB837" s="59"/>
      <c r="AC837" s="59"/>
    </row>
    <row r="838" spans="1:29" x14ac:dyDescent="0.2">
      <c r="A838" s="89"/>
      <c r="B838" s="54"/>
      <c r="C838" s="89"/>
      <c r="D838" s="89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59"/>
      <c r="V838" s="59"/>
      <c r="W838" s="59"/>
      <c r="X838" s="59"/>
      <c r="Y838" s="59"/>
      <c r="Z838" s="59"/>
      <c r="AA838" s="59"/>
      <c r="AB838" s="59"/>
      <c r="AC838" s="59"/>
    </row>
    <row r="839" spans="1:29" x14ac:dyDescent="0.2">
      <c r="A839" s="89"/>
      <c r="B839" s="54"/>
      <c r="C839" s="89"/>
      <c r="D839" s="89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59"/>
      <c r="V839" s="59"/>
      <c r="W839" s="59"/>
      <c r="X839" s="59"/>
      <c r="Y839" s="59"/>
      <c r="Z839" s="59"/>
      <c r="AA839" s="59"/>
      <c r="AB839" s="59"/>
      <c r="AC839" s="59"/>
    </row>
    <row r="840" spans="1:29" x14ac:dyDescent="0.2">
      <c r="A840" s="89"/>
      <c r="B840" s="54"/>
      <c r="C840" s="89"/>
      <c r="D840" s="89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59"/>
      <c r="V840" s="59"/>
      <c r="W840" s="59"/>
      <c r="X840" s="59"/>
      <c r="Y840" s="59"/>
      <c r="Z840" s="59"/>
      <c r="AA840" s="59"/>
      <c r="AB840" s="59"/>
      <c r="AC840" s="59"/>
    </row>
    <row r="841" spans="1:29" x14ac:dyDescent="0.2">
      <c r="A841" s="89"/>
      <c r="B841" s="54"/>
      <c r="C841" s="89"/>
      <c r="D841" s="89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59"/>
      <c r="V841" s="59"/>
      <c r="W841" s="59"/>
      <c r="X841" s="59"/>
      <c r="Y841" s="59"/>
      <c r="Z841" s="59"/>
      <c r="AA841" s="59"/>
      <c r="AB841" s="59"/>
      <c r="AC841" s="59"/>
    </row>
    <row r="842" spans="1:29" x14ac:dyDescent="0.2">
      <c r="A842" s="89"/>
      <c r="B842" s="54"/>
      <c r="C842" s="89"/>
      <c r="D842" s="89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59"/>
      <c r="V842" s="59"/>
      <c r="W842" s="59"/>
      <c r="X842" s="59"/>
      <c r="Y842" s="59"/>
      <c r="Z842" s="59"/>
      <c r="AA842" s="59"/>
      <c r="AB842" s="59"/>
      <c r="AC842" s="59"/>
    </row>
    <row r="843" spans="1:29" x14ac:dyDescent="0.2">
      <c r="A843" s="89"/>
      <c r="B843" s="54"/>
      <c r="C843" s="89"/>
      <c r="D843" s="89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59"/>
      <c r="V843" s="59"/>
      <c r="W843" s="59"/>
      <c r="X843" s="59"/>
      <c r="Y843" s="59"/>
      <c r="Z843" s="59"/>
      <c r="AA843" s="59"/>
      <c r="AB843" s="59"/>
      <c r="AC843" s="59"/>
    </row>
    <row r="844" spans="1:29" x14ac:dyDescent="0.2">
      <c r="A844" s="89"/>
      <c r="B844" s="54"/>
      <c r="C844" s="89"/>
      <c r="D844" s="89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59"/>
      <c r="V844" s="59"/>
      <c r="W844" s="59"/>
      <c r="X844" s="59"/>
      <c r="Y844" s="59"/>
      <c r="Z844" s="59"/>
      <c r="AA844" s="59"/>
      <c r="AB844" s="59"/>
      <c r="AC844" s="59"/>
    </row>
    <row r="845" spans="1:29" x14ac:dyDescent="0.2">
      <c r="A845" s="89"/>
      <c r="B845" s="54"/>
      <c r="C845" s="89"/>
      <c r="D845" s="89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59"/>
      <c r="V845" s="59"/>
      <c r="W845" s="59"/>
      <c r="X845" s="59"/>
      <c r="Y845" s="59"/>
      <c r="Z845" s="59"/>
      <c r="AA845" s="59"/>
      <c r="AB845" s="59"/>
      <c r="AC845" s="59"/>
    </row>
    <row r="846" spans="1:29" x14ac:dyDescent="0.2">
      <c r="A846" s="89"/>
      <c r="B846" s="54"/>
      <c r="C846" s="89"/>
      <c r="D846" s="89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59"/>
      <c r="V846" s="59"/>
      <c r="W846" s="59"/>
      <c r="X846" s="59"/>
      <c r="Y846" s="59"/>
      <c r="Z846" s="59"/>
      <c r="AA846" s="59"/>
      <c r="AB846" s="59"/>
      <c r="AC846" s="59"/>
    </row>
    <row r="847" spans="1:29" x14ac:dyDescent="0.2">
      <c r="A847" s="89"/>
      <c r="B847" s="54"/>
      <c r="C847" s="89"/>
      <c r="D847" s="89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59"/>
      <c r="V847" s="59"/>
      <c r="W847" s="59"/>
      <c r="X847" s="59"/>
      <c r="Y847" s="59"/>
      <c r="Z847" s="59"/>
      <c r="AA847" s="59"/>
      <c r="AB847" s="59"/>
      <c r="AC847" s="59"/>
    </row>
    <row r="848" spans="1:29" x14ac:dyDescent="0.2">
      <c r="A848" s="89"/>
      <c r="B848" s="54"/>
      <c r="C848" s="89"/>
      <c r="D848" s="89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59"/>
      <c r="V848" s="59"/>
      <c r="W848" s="59"/>
      <c r="X848" s="59"/>
      <c r="Y848" s="59"/>
      <c r="Z848" s="59"/>
      <c r="AA848" s="59"/>
      <c r="AB848" s="59"/>
      <c r="AC848" s="59"/>
    </row>
    <row r="849" spans="1:29" x14ac:dyDescent="0.2">
      <c r="A849" s="89"/>
      <c r="B849" s="54"/>
      <c r="C849" s="89"/>
      <c r="D849" s="89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59"/>
      <c r="V849" s="59"/>
      <c r="W849" s="59"/>
      <c r="X849" s="59"/>
      <c r="Y849" s="59"/>
      <c r="Z849" s="59"/>
      <c r="AA849" s="59"/>
      <c r="AB849" s="59"/>
      <c r="AC849" s="59"/>
    </row>
    <row r="850" spans="1:29" x14ac:dyDescent="0.2">
      <c r="A850" s="89"/>
      <c r="B850" s="54"/>
      <c r="C850" s="89"/>
      <c r="D850" s="89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59"/>
      <c r="V850" s="59"/>
      <c r="W850" s="59"/>
      <c r="X850" s="59"/>
      <c r="Y850" s="59"/>
      <c r="Z850" s="59"/>
      <c r="AA850" s="59"/>
      <c r="AB850" s="59"/>
      <c r="AC850" s="59"/>
    </row>
    <row r="851" spans="1:29" x14ac:dyDescent="0.2">
      <c r="A851" s="89"/>
      <c r="B851" s="54"/>
      <c r="C851" s="89"/>
      <c r="D851" s="89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59"/>
      <c r="V851" s="59"/>
      <c r="W851" s="59"/>
      <c r="X851" s="59"/>
      <c r="Y851" s="59"/>
      <c r="Z851" s="59"/>
      <c r="AA851" s="59"/>
      <c r="AB851" s="59"/>
      <c r="AC851" s="59"/>
    </row>
    <row r="852" spans="1:29" x14ac:dyDescent="0.2">
      <c r="A852" s="89"/>
      <c r="B852" s="54"/>
      <c r="C852" s="89"/>
      <c r="D852" s="89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59"/>
      <c r="V852" s="59"/>
      <c r="W852" s="59"/>
      <c r="X852" s="59"/>
      <c r="Y852" s="59"/>
      <c r="Z852" s="59"/>
      <c r="AA852" s="59"/>
      <c r="AB852" s="59"/>
      <c r="AC852" s="59"/>
    </row>
    <row r="853" spans="1:29" x14ac:dyDescent="0.2">
      <c r="A853" s="89"/>
      <c r="B853" s="54"/>
      <c r="C853" s="89"/>
      <c r="D853" s="89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59"/>
      <c r="V853" s="59"/>
      <c r="W853" s="59"/>
      <c r="X853" s="59"/>
      <c r="Y853" s="59"/>
      <c r="Z853" s="59"/>
      <c r="AA853" s="59"/>
      <c r="AB853" s="59"/>
      <c r="AC853" s="59"/>
    </row>
    <row r="854" spans="1:29" x14ac:dyDescent="0.2">
      <c r="A854" s="89"/>
      <c r="B854" s="54"/>
      <c r="C854" s="89"/>
      <c r="D854" s="89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59"/>
      <c r="V854" s="59"/>
      <c r="W854" s="59"/>
      <c r="X854" s="59"/>
      <c r="Y854" s="59"/>
      <c r="Z854" s="59"/>
      <c r="AA854" s="59"/>
      <c r="AB854" s="59"/>
      <c r="AC854" s="59"/>
    </row>
    <row r="855" spans="1:29" x14ac:dyDescent="0.2">
      <c r="A855" s="89"/>
      <c r="B855" s="54"/>
      <c r="C855" s="89"/>
      <c r="D855" s="89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59"/>
      <c r="V855" s="59"/>
      <c r="W855" s="59"/>
      <c r="X855" s="59"/>
      <c r="Y855" s="59"/>
      <c r="Z855" s="59"/>
      <c r="AA855" s="59"/>
      <c r="AB855" s="59"/>
      <c r="AC855" s="59"/>
    </row>
    <row r="856" spans="1:29" x14ac:dyDescent="0.2">
      <c r="A856" s="89"/>
      <c r="B856" s="54"/>
      <c r="C856" s="89"/>
      <c r="D856" s="89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59"/>
      <c r="V856" s="59"/>
      <c r="W856" s="59"/>
      <c r="X856" s="59"/>
      <c r="Y856" s="59"/>
      <c r="Z856" s="59"/>
      <c r="AA856" s="59"/>
      <c r="AB856" s="59"/>
      <c r="AC856" s="59"/>
    </row>
    <row r="857" spans="1:29" x14ac:dyDescent="0.2">
      <c r="A857" s="89"/>
      <c r="B857" s="54"/>
      <c r="C857" s="89"/>
      <c r="D857" s="89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59"/>
      <c r="V857" s="59"/>
      <c r="W857" s="59"/>
      <c r="X857" s="59"/>
      <c r="Y857" s="59"/>
      <c r="Z857" s="59"/>
      <c r="AA857" s="59"/>
      <c r="AB857" s="59"/>
      <c r="AC857" s="59"/>
    </row>
    <row r="858" spans="1:29" x14ac:dyDescent="0.2">
      <c r="A858" s="89"/>
      <c r="B858" s="54"/>
      <c r="C858" s="89"/>
      <c r="D858" s="89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59"/>
      <c r="V858" s="59"/>
      <c r="W858" s="59"/>
      <c r="X858" s="59"/>
      <c r="Y858" s="59"/>
      <c r="Z858" s="59"/>
      <c r="AA858" s="59"/>
      <c r="AB858" s="59"/>
      <c r="AC858" s="59"/>
    </row>
    <row r="859" spans="1:29" x14ac:dyDescent="0.2">
      <c r="A859" s="89"/>
      <c r="B859" s="54"/>
      <c r="C859" s="89"/>
      <c r="D859" s="89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59"/>
      <c r="V859" s="59"/>
      <c r="W859" s="59"/>
      <c r="X859" s="59"/>
      <c r="Y859" s="59"/>
      <c r="Z859" s="59"/>
      <c r="AA859" s="59"/>
      <c r="AB859" s="59"/>
      <c r="AC859" s="59"/>
    </row>
    <row r="860" spans="1:29" x14ac:dyDescent="0.2">
      <c r="A860" s="89"/>
      <c r="B860" s="54"/>
      <c r="C860" s="89"/>
      <c r="D860" s="89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59"/>
      <c r="V860" s="59"/>
      <c r="W860" s="59"/>
      <c r="X860" s="59"/>
      <c r="Y860" s="59"/>
      <c r="Z860" s="59"/>
      <c r="AA860" s="59"/>
      <c r="AB860" s="59"/>
      <c r="AC860" s="59"/>
    </row>
    <row r="861" spans="1:29" x14ac:dyDescent="0.2">
      <c r="A861" s="89"/>
      <c r="B861" s="54"/>
      <c r="C861" s="89"/>
      <c r="D861" s="89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59"/>
      <c r="V861" s="59"/>
      <c r="W861" s="59"/>
      <c r="X861" s="59"/>
      <c r="Y861" s="59"/>
      <c r="Z861" s="59"/>
      <c r="AA861" s="59"/>
      <c r="AB861" s="59"/>
      <c r="AC861" s="59"/>
    </row>
    <row r="862" spans="1:29" x14ac:dyDescent="0.2">
      <c r="A862" s="89"/>
      <c r="B862" s="54"/>
      <c r="C862" s="89"/>
      <c r="D862" s="89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59"/>
      <c r="V862" s="59"/>
      <c r="W862" s="59"/>
      <c r="X862" s="59"/>
      <c r="Y862" s="59"/>
      <c r="Z862" s="59"/>
      <c r="AA862" s="59"/>
      <c r="AB862" s="59"/>
      <c r="AC862" s="59"/>
    </row>
    <row r="863" spans="1:29" x14ac:dyDescent="0.2">
      <c r="A863" s="89"/>
      <c r="B863" s="54"/>
      <c r="C863" s="89"/>
      <c r="D863" s="89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59"/>
      <c r="V863" s="59"/>
      <c r="W863" s="59"/>
      <c r="X863" s="59"/>
      <c r="Y863" s="59"/>
      <c r="Z863" s="59"/>
      <c r="AA863" s="59"/>
      <c r="AB863" s="59"/>
      <c r="AC863" s="59"/>
    </row>
    <row r="864" spans="1:29" x14ac:dyDescent="0.2">
      <c r="A864" s="89"/>
      <c r="B864" s="54"/>
      <c r="C864" s="89"/>
      <c r="D864" s="89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59"/>
      <c r="V864" s="59"/>
      <c r="W864" s="59"/>
      <c r="X864" s="59"/>
      <c r="Y864" s="59"/>
      <c r="Z864" s="59"/>
      <c r="AA864" s="59"/>
      <c r="AB864" s="59"/>
      <c r="AC864" s="59"/>
    </row>
    <row r="865" spans="1:29" x14ac:dyDescent="0.2">
      <c r="A865" s="89"/>
      <c r="B865" s="54"/>
      <c r="C865" s="89"/>
      <c r="D865" s="89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59"/>
      <c r="V865" s="59"/>
      <c r="W865" s="59"/>
      <c r="X865" s="59"/>
      <c r="Y865" s="59"/>
      <c r="Z865" s="59"/>
      <c r="AA865" s="59"/>
      <c r="AB865" s="59"/>
      <c r="AC865" s="59"/>
    </row>
    <row r="866" spans="1:29" x14ac:dyDescent="0.2">
      <c r="A866" s="89"/>
      <c r="B866" s="54"/>
      <c r="C866" s="89"/>
      <c r="D866" s="89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59"/>
      <c r="V866" s="59"/>
      <c r="W866" s="59"/>
      <c r="X866" s="59"/>
      <c r="Y866" s="59"/>
      <c r="Z866" s="59"/>
      <c r="AA866" s="59"/>
      <c r="AB866" s="59"/>
      <c r="AC866" s="59"/>
    </row>
    <row r="867" spans="1:29" x14ac:dyDescent="0.2">
      <c r="A867" s="89"/>
      <c r="B867" s="54"/>
      <c r="C867" s="89"/>
      <c r="D867" s="89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59"/>
      <c r="V867" s="59"/>
      <c r="W867" s="59"/>
      <c r="X867" s="59"/>
      <c r="Y867" s="59"/>
      <c r="Z867" s="59"/>
      <c r="AA867" s="59"/>
      <c r="AB867" s="59"/>
      <c r="AC867" s="59"/>
    </row>
    <row r="868" spans="1:29" x14ac:dyDescent="0.2">
      <c r="A868" s="89"/>
      <c r="B868" s="54"/>
      <c r="C868" s="89"/>
      <c r="D868" s="89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59"/>
      <c r="V868" s="59"/>
      <c r="W868" s="59"/>
      <c r="X868" s="59"/>
      <c r="Y868" s="59"/>
      <c r="Z868" s="59"/>
      <c r="AA868" s="59"/>
      <c r="AB868" s="59"/>
      <c r="AC868" s="59"/>
    </row>
    <row r="869" spans="1:29" x14ac:dyDescent="0.2">
      <c r="A869" s="89"/>
      <c r="B869" s="54"/>
      <c r="C869" s="89"/>
      <c r="D869" s="89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59"/>
      <c r="V869" s="59"/>
      <c r="W869" s="59"/>
      <c r="X869" s="59"/>
      <c r="Y869" s="59"/>
      <c r="Z869" s="59"/>
      <c r="AA869" s="59"/>
      <c r="AB869" s="59"/>
      <c r="AC869" s="59"/>
    </row>
    <row r="870" spans="1:29" x14ac:dyDescent="0.2">
      <c r="A870" s="89"/>
      <c r="B870" s="54"/>
      <c r="C870" s="89"/>
      <c r="D870" s="89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59"/>
      <c r="V870" s="59"/>
      <c r="W870" s="59"/>
      <c r="X870" s="59"/>
      <c r="Y870" s="59"/>
      <c r="Z870" s="59"/>
      <c r="AA870" s="59"/>
      <c r="AB870" s="59"/>
      <c r="AC870" s="59"/>
    </row>
    <row r="871" spans="1:29" x14ac:dyDescent="0.2">
      <c r="A871" s="89"/>
      <c r="B871" s="54"/>
      <c r="C871" s="89"/>
      <c r="D871" s="89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59"/>
      <c r="V871" s="59"/>
      <c r="W871" s="59"/>
      <c r="X871" s="59"/>
      <c r="Y871" s="59"/>
      <c r="Z871" s="59"/>
      <c r="AA871" s="59"/>
      <c r="AB871" s="59"/>
      <c r="AC871" s="59"/>
    </row>
    <row r="872" spans="1:29" x14ac:dyDescent="0.2">
      <c r="A872" s="89"/>
      <c r="B872" s="54"/>
      <c r="C872" s="89"/>
      <c r="D872" s="89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59"/>
      <c r="V872" s="59"/>
      <c r="W872" s="59"/>
      <c r="X872" s="59"/>
      <c r="Y872" s="59"/>
      <c r="Z872" s="59"/>
      <c r="AA872" s="59"/>
      <c r="AB872" s="59"/>
      <c r="AC872" s="59"/>
    </row>
    <row r="873" spans="1:29" x14ac:dyDescent="0.2">
      <c r="A873" s="89"/>
      <c r="B873" s="54"/>
      <c r="C873" s="89"/>
      <c r="D873" s="89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59"/>
      <c r="V873" s="59"/>
      <c r="W873" s="59"/>
      <c r="X873" s="59"/>
      <c r="Y873" s="59"/>
      <c r="Z873" s="59"/>
      <c r="AA873" s="59"/>
      <c r="AB873" s="59"/>
      <c r="AC873" s="59"/>
    </row>
    <row r="874" spans="1:29" x14ac:dyDescent="0.2">
      <c r="A874" s="89"/>
      <c r="B874" s="54"/>
      <c r="C874" s="89"/>
      <c r="D874" s="89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59"/>
      <c r="V874" s="59"/>
      <c r="W874" s="59"/>
      <c r="X874" s="59"/>
      <c r="Y874" s="59"/>
      <c r="Z874" s="59"/>
      <c r="AA874" s="59"/>
      <c r="AB874" s="59"/>
      <c r="AC874" s="59"/>
    </row>
    <row r="875" spans="1:29" x14ac:dyDescent="0.2">
      <c r="A875" s="89"/>
      <c r="B875" s="54"/>
      <c r="C875" s="89"/>
      <c r="D875" s="89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59"/>
      <c r="V875" s="59"/>
      <c r="W875" s="59"/>
      <c r="X875" s="59"/>
      <c r="Y875" s="59"/>
      <c r="Z875" s="59"/>
      <c r="AA875" s="59"/>
      <c r="AB875" s="59"/>
      <c r="AC875" s="59"/>
    </row>
    <row r="876" spans="1:29" x14ac:dyDescent="0.2">
      <c r="A876" s="89"/>
      <c r="B876" s="54"/>
      <c r="C876" s="89"/>
      <c r="D876" s="89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59"/>
      <c r="V876" s="59"/>
      <c r="W876" s="59"/>
      <c r="X876" s="59"/>
      <c r="Y876" s="59"/>
      <c r="Z876" s="59"/>
      <c r="AA876" s="59"/>
      <c r="AB876" s="59"/>
      <c r="AC876" s="59"/>
    </row>
    <row r="877" spans="1:29" x14ac:dyDescent="0.2">
      <c r="A877" s="89"/>
      <c r="B877" s="54"/>
      <c r="C877" s="89"/>
      <c r="D877" s="89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59"/>
      <c r="V877" s="59"/>
      <c r="W877" s="59"/>
      <c r="X877" s="59"/>
      <c r="Y877" s="59"/>
      <c r="Z877" s="59"/>
      <c r="AA877" s="59"/>
      <c r="AB877" s="59"/>
      <c r="AC877" s="59"/>
    </row>
    <row r="878" spans="1:29" x14ac:dyDescent="0.2">
      <c r="A878" s="89"/>
      <c r="B878" s="54"/>
      <c r="C878" s="89"/>
      <c r="D878" s="89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59"/>
      <c r="V878" s="59"/>
      <c r="W878" s="59"/>
      <c r="X878" s="59"/>
      <c r="Y878" s="59"/>
      <c r="Z878" s="59"/>
      <c r="AA878" s="59"/>
      <c r="AB878" s="59"/>
      <c r="AC878" s="59"/>
    </row>
    <row r="879" spans="1:29" x14ac:dyDescent="0.2">
      <c r="A879" s="89"/>
      <c r="B879" s="54"/>
      <c r="C879" s="89"/>
      <c r="D879" s="89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59"/>
      <c r="V879" s="59"/>
      <c r="W879" s="59"/>
      <c r="X879" s="59"/>
      <c r="Y879" s="59"/>
      <c r="Z879" s="59"/>
      <c r="AA879" s="59"/>
      <c r="AB879" s="59"/>
      <c r="AC879" s="59"/>
    </row>
    <row r="880" spans="1:29" x14ac:dyDescent="0.2">
      <c r="A880" s="89"/>
      <c r="B880" s="54"/>
      <c r="C880" s="89"/>
      <c r="D880" s="89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59"/>
      <c r="V880" s="59"/>
      <c r="W880" s="59"/>
      <c r="X880" s="59"/>
      <c r="Y880" s="59"/>
      <c r="Z880" s="59"/>
      <c r="AA880" s="59"/>
      <c r="AB880" s="59"/>
      <c r="AC880" s="59"/>
    </row>
    <row r="881" spans="1:29" x14ac:dyDescent="0.2">
      <c r="A881" s="89"/>
      <c r="B881" s="54"/>
      <c r="C881" s="89"/>
      <c r="D881" s="89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59"/>
      <c r="V881" s="59"/>
      <c r="W881" s="59"/>
      <c r="X881" s="59"/>
      <c r="Y881" s="59"/>
      <c r="Z881" s="59"/>
      <c r="AA881" s="59"/>
      <c r="AB881" s="59"/>
      <c r="AC881" s="59"/>
    </row>
    <row r="882" spans="1:29" x14ac:dyDescent="0.2">
      <c r="A882" s="89"/>
      <c r="B882" s="54"/>
      <c r="C882" s="89"/>
      <c r="D882" s="89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59"/>
      <c r="V882" s="59"/>
      <c r="W882" s="59"/>
      <c r="X882" s="59"/>
      <c r="Y882" s="59"/>
      <c r="Z882" s="59"/>
      <c r="AA882" s="59"/>
      <c r="AB882" s="59"/>
      <c r="AC882" s="59"/>
    </row>
    <row r="883" spans="1:29" x14ac:dyDescent="0.2">
      <c r="A883" s="89"/>
      <c r="B883" s="54"/>
      <c r="C883" s="89"/>
      <c r="D883" s="89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59"/>
      <c r="V883" s="59"/>
      <c r="W883" s="59"/>
      <c r="X883" s="59"/>
      <c r="Y883" s="59"/>
      <c r="Z883" s="59"/>
      <c r="AA883" s="59"/>
      <c r="AB883" s="59"/>
      <c r="AC883" s="59"/>
    </row>
    <row r="884" spans="1:29" x14ac:dyDescent="0.2">
      <c r="A884" s="89"/>
      <c r="B884" s="54"/>
      <c r="C884" s="89"/>
      <c r="D884" s="89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59"/>
      <c r="V884" s="59"/>
      <c r="W884" s="59"/>
      <c r="X884" s="59"/>
      <c r="Y884" s="59"/>
      <c r="Z884" s="59"/>
      <c r="AA884" s="59"/>
      <c r="AB884" s="59"/>
      <c r="AC884" s="59"/>
    </row>
    <row r="885" spans="1:29" x14ac:dyDescent="0.2">
      <c r="A885" s="89"/>
      <c r="B885" s="54"/>
      <c r="C885" s="89"/>
      <c r="D885" s="89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59"/>
      <c r="V885" s="59"/>
      <c r="W885" s="59"/>
      <c r="X885" s="59"/>
      <c r="Y885" s="59"/>
      <c r="Z885" s="59"/>
      <c r="AA885" s="59"/>
      <c r="AB885" s="59"/>
      <c r="AC885" s="59"/>
    </row>
    <row r="886" spans="1:29" x14ac:dyDescent="0.2">
      <c r="A886" s="89"/>
      <c r="B886" s="54"/>
      <c r="C886" s="89"/>
      <c r="D886" s="89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59"/>
      <c r="V886" s="59"/>
      <c r="W886" s="59"/>
      <c r="X886" s="59"/>
      <c r="Y886" s="59"/>
      <c r="Z886" s="59"/>
      <c r="AA886" s="59"/>
      <c r="AB886" s="59"/>
      <c r="AC886" s="59"/>
    </row>
    <row r="887" spans="1:29" x14ac:dyDescent="0.2">
      <c r="A887" s="89"/>
      <c r="B887" s="54"/>
      <c r="C887" s="89"/>
      <c r="D887" s="89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59"/>
      <c r="V887" s="59"/>
      <c r="W887" s="59"/>
      <c r="X887" s="59"/>
      <c r="Y887" s="59"/>
      <c r="Z887" s="59"/>
      <c r="AA887" s="59"/>
      <c r="AB887" s="59"/>
      <c r="AC887" s="59"/>
    </row>
    <row r="888" spans="1:29" x14ac:dyDescent="0.2">
      <c r="A888" s="89"/>
      <c r="B888" s="54"/>
      <c r="C888" s="89"/>
      <c r="D888" s="89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59"/>
      <c r="V888" s="59"/>
      <c r="W888" s="59"/>
      <c r="X888" s="59"/>
      <c r="Y888" s="59"/>
      <c r="Z888" s="59"/>
      <c r="AA888" s="59"/>
      <c r="AB888" s="59"/>
      <c r="AC888" s="59"/>
    </row>
    <row r="889" spans="1:29" x14ac:dyDescent="0.2">
      <c r="A889" s="89"/>
      <c r="B889" s="54"/>
      <c r="C889" s="89"/>
      <c r="D889" s="89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59"/>
      <c r="V889" s="59"/>
      <c r="W889" s="59"/>
      <c r="X889" s="59"/>
      <c r="Y889" s="59"/>
      <c r="Z889" s="59"/>
      <c r="AA889" s="59"/>
      <c r="AB889" s="59"/>
      <c r="AC889" s="59"/>
    </row>
    <row r="890" spans="1:29" x14ac:dyDescent="0.2">
      <c r="A890" s="89"/>
      <c r="B890" s="54"/>
      <c r="C890" s="89"/>
      <c r="D890" s="89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59"/>
      <c r="V890" s="59"/>
      <c r="W890" s="59"/>
      <c r="X890" s="59"/>
      <c r="Y890" s="59"/>
      <c r="Z890" s="59"/>
      <c r="AA890" s="59"/>
      <c r="AB890" s="59"/>
      <c r="AC890" s="59"/>
    </row>
    <row r="891" spans="1:29" x14ac:dyDescent="0.2">
      <c r="A891" s="89"/>
      <c r="B891" s="54"/>
      <c r="C891" s="89"/>
      <c r="D891" s="89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59"/>
      <c r="V891" s="59"/>
      <c r="W891" s="59"/>
      <c r="X891" s="59"/>
      <c r="Y891" s="59"/>
      <c r="Z891" s="59"/>
      <c r="AA891" s="59"/>
      <c r="AB891" s="59"/>
      <c r="AC891" s="59"/>
    </row>
    <row r="892" spans="1:29" x14ac:dyDescent="0.2">
      <c r="A892" s="89"/>
      <c r="B892" s="54"/>
      <c r="C892" s="89"/>
      <c r="D892" s="89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59"/>
      <c r="V892" s="59"/>
      <c r="W892" s="59"/>
      <c r="X892" s="59"/>
      <c r="Y892" s="59"/>
      <c r="Z892" s="59"/>
      <c r="AA892" s="59"/>
      <c r="AB892" s="59"/>
      <c r="AC892" s="59"/>
    </row>
    <row r="893" spans="1:29" x14ac:dyDescent="0.2">
      <c r="A893" s="89"/>
      <c r="B893" s="54"/>
      <c r="C893" s="89"/>
      <c r="D893" s="89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59"/>
      <c r="V893" s="59"/>
      <c r="W893" s="59"/>
      <c r="X893" s="59"/>
      <c r="Y893" s="59"/>
      <c r="Z893" s="59"/>
      <c r="AA893" s="59"/>
      <c r="AB893" s="59"/>
      <c r="AC893" s="59"/>
    </row>
    <row r="894" spans="1:29" x14ac:dyDescent="0.2">
      <c r="A894" s="89"/>
      <c r="B894" s="54"/>
      <c r="C894" s="89"/>
      <c r="D894" s="89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59"/>
      <c r="V894" s="59"/>
      <c r="W894" s="59"/>
      <c r="X894" s="59"/>
      <c r="Y894" s="59"/>
      <c r="Z894" s="59"/>
      <c r="AA894" s="59"/>
      <c r="AB894" s="59"/>
      <c r="AC894" s="59"/>
    </row>
    <row r="895" spans="1:29" x14ac:dyDescent="0.2">
      <c r="A895" s="89"/>
      <c r="B895" s="54"/>
      <c r="C895" s="89"/>
      <c r="D895" s="89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59"/>
      <c r="V895" s="59"/>
      <c r="W895" s="59"/>
      <c r="X895" s="59"/>
      <c r="Y895" s="59"/>
      <c r="Z895" s="59"/>
      <c r="AA895" s="59"/>
      <c r="AB895" s="59"/>
      <c r="AC895" s="59"/>
    </row>
    <row r="896" spans="1:29" x14ac:dyDescent="0.2">
      <c r="A896" s="89"/>
      <c r="B896" s="54"/>
      <c r="C896" s="89"/>
      <c r="D896" s="89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59"/>
      <c r="V896" s="59"/>
      <c r="W896" s="59"/>
      <c r="X896" s="59"/>
      <c r="Y896" s="59"/>
      <c r="Z896" s="59"/>
      <c r="AA896" s="59"/>
      <c r="AB896" s="59"/>
      <c r="AC896" s="59"/>
    </row>
    <row r="897" spans="1:29" x14ac:dyDescent="0.2">
      <c r="A897" s="89"/>
      <c r="B897" s="54"/>
      <c r="C897" s="89"/>
      <c r="D897" s="89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59"/>
      <c r="V897" s="59"/>
      <c r="W897" s="59"/>
      <c r="X897" s="59"/>
      <c r="Y897" s="59"/>
      <c r="Z897" s="59"/>
      <c r="AA897" s="59"/>
      <c r="AB897" s="59"/>
      <c r="AC897" s="59"/>
    </row>
    <row r="898" spans="1:29" x14ac:dyDescent="0.2">
      <c r="A898" s="89"/>
      <c r="B898" s="54"/>
      <c r="C898" s="89"/>
      <c r="D898" s="89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59"/>
      <c r="V898" s="59"/>
      <c r="W898" s="59"/>
      <c r="X898" s="59"/>
      <c r="Y898" s="59"/>
      <c r="Z898" s="59"/>
      <c r="AA898" s="59"/>
      <c r="AB898" s="59"/>
      <c r="AC898" s="59"/>
    </row>
    <row r="899" spans="1:29" x14ac:dyDescent="0.2">
      <c r="A899" s="89"/>
      <c r="B899" s="54"/>
      <c r="C899" s="89"/>
      <c r="D899" s="89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59"/>
      <c r="V899" s="59"/>
      <c r="W899" s="59"/>
      <c r="X899" s="59"/>
      <c r="Y899" s="59"/>
      <c r="Z899" s="59"/>
      <c r="AA899" s="59"/>
      <c r="AB899" s="59"/>
      <c r="AC899" s="59"/>
    </row>
    <row r="900" spans="1:29" x14ac:dyDescent="0.2">
      <c r="A900" s="89"/>
      <c r="B900" s="54"/>
      <c r="C900" s="89"/>
      <c r="D900" s="89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59"/>
      <c r="V900" s="59"/>
      <c r="W900" s="59"/>
      <c r="X900" s="59"/>
      <c r="Y900" s="59"/>
      <c r="Z900" s="59"/>
      <c r="AA900" s="59"/>
      <c r="AB900" s="59"/>
      <c r="AC900" s="59"/>
    </row>
    <row r="901" spans="1:29" x14ac:dyDescent="0.2">
      <c r="A901" s="89"/>
      <c r="B901" s="54"/>
      <c r="C901" s="89"/>
      <c r="D901" s="89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59"/>
      <c r="V901" s="59"/>
      <c r="W901" s="59"/>
      <c r="X901" s="59"/>
      <c r="Y901" s="59"/>
      <c r="Z901" s="59"/>
      <c r="AA901" s="59"/>
      <c r="AB901" s="59"/>
      <c r="AC901" s="59"/>
    </row>
    <row r="902" spans="1:29" x14ac:dyDescent="0.2">
      <c r="A902" s="89"/>
      <c r="B902" s="54"/>
      <c r="C902" s="89"/>
      <c r="D902" s="89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59"/>
      <c r="V902" s="59"/>
      <c r="W902" s="59"/>
      <c r="X902" s="59"/>
      <c r="Y902" s="59"/>
      <c r="Z902" s="59"/>
      <c r="AA902" s="59"/>
      <c r="AB902" s="59"/>
      <c r="AC902" s="59"/>
    </row>
    <row r="903" spans="1:29" x14ac:dyDescent="0.2">
      <c r="A903" s="89"/>
      <c r="B903" s="54"/>
      <c r="C903" s="89"/>
      <c r="D903" s="89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59"/>
      <c r="V903" s="59"/>
      <c r="W903" s="59"/>
      <c r="X903" s="59"/>
      <c r="Y903" s="59"/>
      <c r="Z903" s="59"/>
      <c r="AA903" s="59"/>
      <c r="AB903" s="59"/>
      <c r="AC903" s="59"/>
    </row>
    <row r="904" spans="1:29" x14ac:dyDescent="0.2">
      <c r="A904" s="89"/>
      <c r="B904" s="54"/>
      <c r="C904" s="89"/>
      <c r="D904" s="89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59"/>
      <c r="V904" s="59"/>
      <c r="W904" s="59"/>
      <c r="X904" s="59"/>
      <c r="Y904" s="59"/>
      <c r="Z904" s="59"/>
      <c r="AA904" s="59"/>
      <c r="AB904" s="59"/>
      <c r="AC904" s="59"/>
    </row>
    <row r="905" spans="1:29" x14ac:dyDescent="0.2">
      <c r="A905" s="89"/>
      <c r="B905" s="54"/>
      <c r="C905" s="89"/>
      <c r="D905" s="89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59"/>
      <c r="V905" s="59"/>
      <c r="W905" s="59"/>
      <c r="X905" s="59"/>
      <c r="Y905" s="59"/>
      <c r="Z905" s="59"/>
      <c r="AA905" s="59"/>
      <c r="AB905" s="59"/>
      <c r="AC905" s="59"/>
    </row>
    <row r="906" spans="1:29" x14ac:dyDescent="0.2">
      <c r="A906" s="89"/>
      <c r="B906" s="54"/>
      <c r="C906" s="89"/>
      <c r="D906" s="89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59"/>
      <c r="V906" s="59"/>
      <c r="W906" s="59"/>
      <c r="X906" s="59"/>
      <c r="Y906" s="59"/>
      <c r="Z906" s="59"/>
      <c r="AA906" s="59"/>
      <c r="AB906" s="59"/>
      <c r="AC906" s="59"/>
    </row>
    <row r="907" spans="1:29" x14ac:dyDescent="0.2">
      <c r="A907" s="89"/>
      <c r="B907" s="54"/>
      <c r="C907" s="89"/>
      <c r="D907" s="89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59"/>
      <c r="V907" s="59"/>
      <c r="W907" s="59"/>
      <c r="X907" s="59"/>
      <c r="Y907" s="59"/>
      <c r="Z907" s="59"/>
      <c r="AA907" s="59"/>
      <c r="AB907" s="59"/>
      <c r="AC907" s="59"/>
    </row>
    <row r="908" spans="1:29" x14ac:dyDescent="0.2">
      <c r="A908" s="89"/>
      <c r="B908" s="54"/>
      <c r="C908" s="89"/>
      <c r="D908" s="89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59"/>
      <c r="V908" s="59"/>
      <c r="W908" s="59"/>
      <c r="X908" s="59"/>
      <c r="Y908" s="59"/>
      <c r="Z908" s="59"/>
      <c r="AA908" s="59"/>
      <c r="AB908" s="59"/>
      <c r="AC908" s="59"/>
    </row>
    <row r="909" spans="1:29" x14ac:dyDescent="0.2">
      <c r="A909" s="89"/>
      <c r="B909" s="54"/>
      <c r="C909" s="89"/>
      <c r="D909" s="89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59"/>
      <c r="V909" s="59"/>
      <c r="W909" s="59"/>
      <c r="X909" s="59"/>
      <c r="Y909" s="59"/>
      <c r="Z909" s="59"/>
      <c r="AA909" s="59"/>
      <c r="AB909" s="59"/>
      <c r="AC909" s="59"/>
    </row>
    <row r="910" spans="1:29" x14ac:dyDescent="0.2">
      <c r="A910" s="89"/>
      <c r="B910" s="54"/>
      <c r="C910" s="89"/>
      <c r="D910" s="89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59"/>
      <c r="V910" s="59"/>
      <c r="W910" s="59"/>
      <c r="X910" s="59"/>
      <c r="Y910" s="59"/>
      <c r="Z910" s="59"/>
      <c r="AA910" s="59"/>
      <c r="AB910" s="59"/>
      <c r="AC910" s="59"/>
    </row>
    <row r="911" spans="1:29" x14ac:dyDescent="0.2">
      <c r="A911" s="89"/>
      <c r="B911" s="54"/>
      <c r="C911" s="89"/>
      <c r="D911" s="89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59"/>
      <c r="V911" s="59"/>
      <c r="W911" s="59"/>
      <c r="X911" s="59"/>
      <c r="Y911" s="59"/>
      <c r="Z911" s="59"/>
      <c r="AA911" s="59"/>
      <c r="AB911" s="59"/>
      <c r="AC911" s="59"/>
    </row>
    <row r="912" spans="1:29" x14ac:dyDescent="0.2">
      <c r="A912" s="89"/>
      <c r="B912" s="54"/>
      <c r="C912" s="89"/>
      <c r="D912" s="89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59"/>
      <c r="V912" s="59"/>
      <c r="W912" s="59"/>
      <c r="X912" s="59"/>
      <c r="Y912" s="59"/>
      <c r="Z912" s="59"/>
      <c r="AA912" s="59"/>
      <c r="AB912" s="59"/>
      <c r="AC912" s="59"/>
    </row>
    <row r="913" spans="1:29" x14ac:dyDescent="0.2">
      <c r="A913" s="89"/>
      <c r="B913" s="54"/>
      <c r="C913" s="89"/>
      <c r="D913" s="89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59"/>
      <c r="V913" s="59"/>
      <c r="W913" s="59"/>
      <c r="X913" s="59"/>
      <c r="Y913" s="59"/>
      <c r="Z913" s="59"/>
      <c r="AA913" s="59"/>
      <c r="AB913" s="59"/>
      <c r="AC913" s="59"/>
    </row>
    <row r="914" spans="1:29" x14ac:dyDescent="0.2">
      <c r="A914" s="89"/>
      <c r="B914" s="54"/>
      <c r="C914" s="89"/>
      <c r="D914" s="89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59"/>
      <c r="V914" s="59"/>
      <c r="W914" s="59"/>
      <c r="X914" s="59"/>
      <c r="Y914" s="59"/>
      <c r="Z914" s="59"/>
      <c r="AA914" s="59"/>
      <c r="AB914" s="59"/>
      <c r="AC914" s="59"/>
    </row>
    <row r="915" spans="1:29" x14ac:dyDescent="0.2">
      <c r="A915" s="89"/>
      <c r="B915" s="54"/>
      <c r="C915" s="89"/>
      <c r="D915" s="89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59"/>
      <c r="V915" s="59"/>
      <c r="W915" s="59"/>
      <c r="X915" s="59"/>
      <c r="Y915" s="59"/>
      <c r="Z915" s="59"/>
      <c r="AA915" s="59"/>
      <c r="AB915" s="59"/>
      <c r="AC915" s="59"/>
    </row>
    <row r="916" spans="1:29" x14ac:dyDescent="0.2">
      <c r="A916" s="89"/>
      <c r="B916" s="54"/>
      <c r="C916" s="89"/>
      <c r="D916" s="89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59"/>
      <c r="V916" s="59"/>
      <c r="W916" s="59"/>
      <c r="X916" s="59"/>
      <c r="Y916" s="59"/>
      <c r="Z916" s="59"/>
      <c r="AA916" s="59"/>
      <c r="AB916" s="59"/>
      <c r="AC916" s="59"/>
    </row>
    <row r="917" spans="1:29" x14ac:dyDescent="0.2">
      <c r="A917" s="89"/>
      <c r="B917" s="54"/>
      <c r="C917" s="89"/>
      <c r="D917" s="89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59"/>
      <c r="V917" s="59"/>
      <c r="W917" s="59"/>
      <c r="X917" s="59"/>
      <c r="Y917" s="59"/>
      <c r="Z917" s="59"/>
      <c r="AA917" s="59"/>
      <c r="AB917" s="59"/>
      <c r="AC917" s="59"/>
    </row>
    <row r="918" spans="1:29" x14ac:dyDescent="0.2">
      <c r="A918" s="89"/>
      <c r="B918" s="54"/>
      <c r="C918" s="89"/>
      <c r="D918" s="89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59"/>
      <c r="V918" s="59"/>
      <c r="W918" s="59"/>
      <c r="X918" s="59"/>
      <c r="Y918" s="59"/>
      <c r="Z918" s="59"/>
      <c r="AA918" s="59"/>
      <c r="AB918" s="59"/>
      <c r="AC918" s="59"/>
    </row>
    <row r="919" spans="1:29" x14ac:dyDescent="0.2">
      <c r="A919" s="89"/>
      <c r="B919" s="54"/>
      <c r="C919" s="89"/>
      <c r="D919" s="89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59"/>
      <c r="V919" s="59"/>
      <c r="W919" s="59"/>
      <c r="X919" s="59"/>
      <c r="Y919" s="59"/>
      <c r="Z919" s="59"/>
      <c r="AA919" s="59"/>
      <c r="AB919" s="59"/>
      <c r="AC919" s="59"/>
    </row>
    <row r="920" spans="1:29" x14ac:dyDescent="0.2">
      <c r="A920" s="89"/>
      <c r="B920" s="54"/>
      <c r="C920" s="89"/>
      <c r="D920" s="89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59"/>
      <c r="V920" s="59"/>
      <c r="W920" s="59"/>
      <c r="X920" s="59"/>
      <c r="Y920" s="59"/>
      <c r="Z920" s="59"/>
      <c r="AA920" s="59"/>
      <c r="AB920" s="59"/>
      <c r="AC920" s="59"/>
    </row>
    <row r="921" spans="1:29" x14ac:dyDescent="0.2">
      <c r="A921" s="89"/>
      <c r="B921" s="54"/>
      <c r="C921" s="89"/>
      <c r="D921" s="89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59"/>
      <c r="V921" s="59"/>
      <c r="W921" s="59"/>
      <c r="X921" s="59"/>
      <c r="Y921" s="59"/>
      <c r="Z921" s="59"/>
      <c r="AA921" s="59"/>
      <c r="AB921" s="59"/>
      <c r="AC921" s="59"/>
    </row>
    <row r="922" spans="1:29" x14ac:dyDescent="0.2">
      <c r="A922" s="89"/>
      <c r="B922" s="54"/>
      <c r="C922" s="89"/>
      <c r="D922" s="89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59"/>
      <c r="V922" s="59"/>
      <c r="W922" s="59"/>
      <c r="X922" s="59"/>
      <c r="Y922" s="59"/>
      <c r="Z922" s="59"/>
      <c r="AA922" s="59"/>
      <c r="AB922" s="59"/>
      <c r="AC922" s="59"/>
    </row>
    <row r="923" spans="1:29" x14ac:dyDescent="0.2">
      <c r="A923" s="89"/>
      <c r="B923" s="54"/>
      <c r="C923" s="89"/>
      <c r="D923" s="89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59"/>
      <c r="V923" s="59"/>
      <c r="W923" s="59"/>
      <c r="X923" s="59"/>
      <c r="Y923" s="59"/>
      <c r="Z923" s="59"/>
      <c r="AA923" s="59"/>
      <c r="AB923" s="59"/>
      <c r="AC923" s="59"/>
    </row>
    <row r="924" spans="1:29" x14ac:dyDescent="0.2">
      <c r="A924" s="89"/>
      <c r="B924" s="54"/>
      <c r="C924" s="89"/>
      <c r="D924" s="89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59"/>
      <c r="V924" s="59"/>
      <c r="W924" s="59"/>
      <c r="X924" s="59"/>
      <c r="Y924" s="59"/>
      <c r="Z924" s="59"/>
      <c r="AA924" s="59"/>
      <c r="AB924" s="59"/>
      <c r="AC924" s="59"/>
    </row>
    <row r="925" spans="1:29" x14ac:dyDescent="0.2">
      <c r="A925" s="89"/>
      <c r="B925" s="54"/>
      <c r="C925" s="89"/>
      <c r="D925" s="89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59"/>
      <c r="V925" s="59"/>
      <c r="W925" s="59"/>
      <c r="X925" s="59"/>
      <c r="Y925" s="59"/>
      <c r="Z925" s="59"/>
      <c r="AA925" s="59"/>
      <c r="AB925" s="59"/>
      <c r="AC925" s="59"/>
    </row>
    <row r="926" spans="1:29" x14ac:dyDescent="0.2">
      <c r="A926" s="89"/>
      <c r="B926" s="54"/>
      <c r="C926" s="89"/>
      <c r="D926" s="89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59"/>
      <c r="V926" s="59"/>
      <c r="W926" s="59"/>
      <c r="X926" s="59"/>
      <c r="Y926" s="59"/>
      <c r="Z926" s="59"/>
      <c r="AA926" s="59"/>
      <c r="AB926" s="59"/>
      <c r="AC926" s="59"/>
    </row>
    <row r="927" spans="1:29" x14ac:dyDescent="0.2">
      <c r="A927" s="89"/>
      <c r="B927" s="54"/>
      <c r="C927" s="89"/>
      <c r="D927" s="89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59"/>
      <c r="V927" s="59"/>
      <c r="W927" s="59"/>
      <c r="X927" s="59"/>
      <c r="Y927" s="59"/>
      <c r="Z927" s="59"/>
      <c r="AA927" s="59"/>
      <c r="AB927" s="59"/>
      <c r="AC927" s="59"/>
    </row>
    <row r="928" spans="1:29" x14ac:dyDescent="0.2">
      <c r="A928" s="89"/>
      <c r="B928" s="54"/>
      <c r="C928" s="89"/>
      <c r="D928" s="89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59"/>
      <c r="V928" s="59"/>
      <c r="W928" s="59"/>
      <c r="X928" s="59"/>
      <c r="Y928" s="59"/>
      <c r="Z928" s="59"/>
      <c r="AA928" s="59"/>
      <c r="AB928" s="59"/>
      <c r="AC928" s="59"/>
    </row>
    <row r="929" spans="1:29" x14ac:dyDescent="0.2">
      <c r="A929" s="89"/>
      <c r="B929" s="54"/>
      <c r="C929" s="89"/>
      <c r="D929" s="89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59"/>
      <c r="V929" s="59"/>
      <c r="W929" s="59"/>
      <c r="X929" s="59"/>
      <c r="Y929" s="59"/>
      <c r="Z929" s="59"/>
      <c r="AA929" s="59"/>
      <c r="AB929" s="59"/>
      <c r="AC929" s="59"/>
    </row>
    <row r="930" spans="1:29" x14ac:dyDescent="0.2">
      <c r="A930" s="89"/>
      <c r="B930" s="54"/>
      <c r="C930" s="89"/>
      <c r="D930" s="89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59"/>
      <c r="V930" s="59"/>
      <c r="W930" s="59"/>
      <c r="X930" s="59"/>
      <c r="Y930" s="59"/>
      <c r="Z930" s="59"/>
      <c r="AA930" s="59"/>
      <c r="AB930" s="59"/>
      <c r="AC930" s="59"/>
    </row>
    <row r="931" spans="1:29" x14ac:dyDescent="0.2">
      <c r="A931" s="89"/>
      <c r="B931" s="54"/>
      <c r="C931" s="89"/>
      <c r="D931" s="89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59"/>
      <c r="V931" s="59"/>
      <c r="W931" s="59"/>
      <c r="X931" s="59"/>
      <c r="Y931" s="59"/>
      <c r="Z931" s="59"/>
      <c r="AA931" s="59"/>
      <c r="AB931" s="59"/>
      <c r="AC931" s="59"/>
    </row>
    <row r="932" spans="1:29" x14ac:dyDescent="0.2">
      <c r="A932" s="89"/>
      <c r="B932" s="54"/>
      <c r="C932" s="89"/>
      <c r="D932" s="89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59"/>
      <c r="V932" s="59"/>
      <c r="W932" s="59"/>
      <c r="X932" s="59"/>
      <c r="Y932" s="59"/>
      <c r="Z932" s="59"/>
      <c r="AA932" s="59"/>
      <c r="AB932" s="59"/>
      <c r="AC932" s="59"/>
    </row>
    <row r="933" spans="1:29" x14ac:dyDescent="0.2">
      <c r="A933" s="89"/>
      <c r="B933" s="54"/>
      <c r="C933" s="89"/>
      <c r="D933" s="89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59"/>
      <c r="V933" s="59"/>
      <c r="W933" s="59"/>
      <c r="X933" s="59"/>
      <c r="Y933" s="59"/>
      <c r="Z933" s="59"/>
      <c r="AA933" s="59"/>
      <c r="AB933" s="59"/>
      <c r="AC933" s="59"/>
    </row>
    <row r="934" spans="1:29" x14ac:dyDescent="0.2">
      <c r="A934" s="89"/>
      <c r="B934" s="54"/>
      <c r="C934" s="89"/>
      <c r="D934" s="89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59"/>
      <c r="V934" s="59"/>
      <c r="W934" s="59"/>
      <c r="X934" s="59"/>
      <c r="Y934" s="59"/>
      <c r="Z934" s="59"/>
      <c r="AA934" s="59"/>
      <c r="AB934" s="59"/>
      <c r="AC934" s="59"/>
    </row>
    <row r="935" spans="1:29" x14ac:dyDescent="0.2">
      <c r="A935" s="89"/>
      <c r="B935" s="54"/>
      <c r="C935" s="89"/>
      <c r="D935" s="89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59"/>
      <c r="V935" s="59"/>
      <c r="W935" s="59"/>
      <c r="X935" s="59"/>
      <c r="Y935" s="59"/>
      <c r="Z935" s="59"/>
      <c r="AA935" s="59"/>
      <c r="AB935" s="59"/>
      <c r="AC935" s="59"/>
    </row>
    <row r="936" spans="1:29" x14ac:dyDescent="0.2">
      <c r="A936" s="89"/>
      <c r="B936" s="54"/>
      <c r="C936" s="89"/>
      <c r="D936" s="89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59"/>
      <c r="V936" s="59"/>
      <c r="W936" s="59"/>
      <c r="X936" s="59"/>
      <c r="Y936" s="59"/>
      <c r="Z936" s="59"/>
      <c r="AA936" s="59"/>
      <c r="AB936" s="59"/>
      <c r="AC936" s="59"/>
    </row>
    <row r="937" spans="1:29" x14ac:dyDescent="0.2">
      <c r="A937" s="89"/>
      <c r="B937" s="54"/>
      <c r="C937" s="89"/>
      <c r="D937" s="89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59"/>
      <c r="V937" s="59"/>
      <c r="W937" s="59"/>
      <c r="X937" s="59"/>
      <c r="Y937" s="59"/>
      <c r="Z937" s="59"/>
      <c r="AA937" s="59"/>
      <c r="AB937" s="59"/>
      <c r="AC937" s="59"/>
    </row>
    <row r="938" spans="1:29" x14ac:dyDescent="0.2">
      <c r="A938" s="89"/>
      <c r="B938" s="54"/>
      <c r="C938" s="89"/>
      <c r="D938" s="89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59"/>
      <c r="V938" s="59"/>
      <c r="W938" s="59"/>
      <c r="X938" s="59"/>
      <c r="Y938" s="59"/>
      <c r="Z938" s="59"/>
      <c r="AA938" s="59"/>
      <c r="AB938" s="59"/>
      <c r="AC938" s="59"/>
    </row>
    <row r="939" spans="1:29" x14ac:dyDescent="0.2">
      <c r="A939" s="89"/>
      <c r="B939" s="54"/>
      <c r="C939" s="89"/>
      <c r="D939" s="89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59"/>
      <c r="V939" s="59"/>
      <c r="W939" s="59"/>
      <c r="X939" s="59"/>
      <c r="Y939" s="59"/>
      <c r="Z939" s="59"/>
      <c r="AA939" s="59"/>
      <c r="AB939" s="59"/>
      <c r="AC939" s="59"/>
    </row>
    <row r="940" spans="1:29" x14ac:dyDescent="0.2">
      <c r="A940" s="89"/>
      <c r="B940" s="54"/>
      <c r="C940" s="89"/>
      <c r="D940" s="89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59"/>
      <c r="V940" s="59"/>
      <c r="W940" s="59"/>
      <c r="X940" s="59"/>
      <c r="Y940" s="59"/>
      <c r="Z940" s="59"/>
      <c r="AA940" s="59"/>
      <c r="AB940" s="59"/>
      <c r="AC940" s="59"/>
    </row>
    <row r="941" spans="1:29" x14ac:dyDescent="0.2">
      <c r="A941" s="89"/>
      <c r="B941" s="54"/>
      <c r="C941" s="89"/>
      <c r="D941" s="89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59"/>
      <c r="V941" s="59"/>
      <c r="W941" s="59"/>
      <c r="X941" s="59"/>
      <c r="Y941" s="59"/>
      <c r="Z941" s="59"/>
      <c r="AA941" s="59"/>
      <c r="AB941" s="59"/>
      <c r="AC941" s="59"/>
    </row>
    <row r="942" spans="1:29" x14ac:dyDescent="0.2">
      <c r="A942" s="89"/>
      <c r="B942" s="54"/>
      <c r="C942" s="89"/>
      <c r="D942" s="89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59"/>
      <c r="V942" s="59"/>
      <c r="W942" s="59"/>
      <c r="X942" s="59"/>
      <c r="Y942" s="59"/>
      <c r="Z942" s="59"/>
      <c r="AA942" s="59"/>
      <c r="AB942" s="59"/>
      <c r="AC942" s="59"/>
    </row>
    <row r="943" spans="1:29" x14ac:dyDescent="0.2">
      <c r="A943" s="89"/>
      <c r="B943" s="54"/>
      <c r="C943" s="89"/>
      <c r="D943" s="89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59"/>
      <c r="V943" s="59"/>
      <c r="W943" s="59"/>
      <c r="X943" s="59"/>
      <c r="Y943" s="59"/>
      <c r="Z943" s="59"/>
      <c r="AA943" s="59"/>
      <c r="AB943" s="59"/>
      <c r="AC943" s="59"/>
    </row>
    <row r="944" spans="1:29" x14ac:dyDescent="0.2">
      <c r="A944" s="89"/>
      <c r="B944" s="54"/>
      <c r="C944" s="89"/>
      <c r="D944" s="89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59"/>
      <c r="V944" s="59"/>
      <c r="W944" s="59"/>
      <c r="X944" s="59"/>
      <c r="Y944" s="59"/>
      <c r="Z944" s="59"/>
      <c r="AA944" s="59"/>
      <c r="AB944" s="59"/>
      <c r="AC944" s="59"/>
    </row>
    <row r="945" spans="1:29" x14ac:dyDescent="0.2">
      <c r="A945" s="89"/>
      <c r="B945" s="54"/>
      <c r="C945" s="89"/>
      <c r="D945" s="89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59"/>
      <c r="V945" s="59"/>
      <c r="W945" s="59"/>
      <c r="X945" s="59"/>
      <c r="Y945" s="59"/>
      <c r="Z945" s="59"/>
      <c r="AA945" s="59"/>
      <c r="AB945" s="59"/>
      <c r="AC945" s="59"/>
    </row>
    <row r="946" spans="1:29" x14ac:dyDescent="0.2">
      <c r="A946" s="89"/>
      <c r="B946" s="54"/>
      <c r="C946" s="89"/>
      <c r="D946" s="89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59"/>
      <c r="V946" s="59"/>
      <c r="W946" s="59"/>
      <c r="X946" s="59"/>
      <c r="Y946" s="59"/>
      <c r="Z946" s="59"/>
      <c r="AA946" s="59"/>
      <c r="AB946" s="59"/>
      <c r="AC946" s="59"/>
    </row>
    <row r="947" spans="1:29" x14ac:dyDescent="0.2">
      <c r="A947" s="89"/>
      <c r="B947" s="54"/>
      <c r="C947" s="89"/>
      <c r="D947" s="89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59"/>
      <c r="V947" s="59"/>
      <c r="W947" s="59"/>
      <c r="X947" s="59"/>
      <c r="Y947" s="59"/>
      <c r="Z947" s="59"/>
      <c r="AA947" s="59"/>
      <c r="AB947" s="59"/>
      <c r="AC947" s="59"/>
    </row>
    <row r="948" spans="1:29" x14ac:dyDescent="0.2">
      <c r="A948" s="89"/>
      <c r="B948" s="54"/>
      <c r="C948" s="89"/>
      <c r="D948" s="89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59"/>
      <c r="V948" s="59"/>
      <c r="W948" s="59"/>
      <c r="X948" s="59"/>
      <c r="Y948" s="59"/>
      <c r="Z948" s="59"/>
      <c r="AA948" s="59"/>
      <c r="AB948" s="59"/>
      <c r="AC948" s="59"/>
    </row>
    <row r="949" spans="1:29" x14ac:dyDescent="0.2">
      <c r="A949" s="89"/>
      <c r="B949" s="54"/>
      <c r="C949" s="89"/>
      <c r="D949" s="89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59"/>
      <c r="V949" s="59"/>
      <c r="W949" s="59"/>
      <c r="X949" s="59"/>
      <c r="Y949" s="59"/>
      <c r="Z949" s="59"/>
      <c r="AA949" s="59"/>
      <c r="AB949" s="59"/>
      <c r="AC949" s="59"/>
    </row>
    <row r="950" spans="1:29" x14ac:dyDescent="0.2">
      <c r="A950" s="89"/>
      <c r="B950" s="54"/>
      <c r="C950" s="89"/>
      <c r="D950" s="89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59"/>
      <c r="V950" s="59"/>
      <c r="W950" s="59"/>
      <c r="X950" s="59"/>
      <c r="Y950" s="59"/>
      <c r="Z950" s="59"/>
      <c r="AA950" s="59"/>
      <c r="AB950" s="59"/>
      <c r="AC950" s="59"/>
    </row>
    <row r="951" spans="1:29" x14ac:dyDescent="0.2">
      <c r="A951" s="89"/>
      <c r="B951" s="54"/>
      <c r="C951" s="89"/>
      <c r="D951" s="89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59"/>
      <c r="V951" s="59"/>
      <c r="W951" s="59"/>
      <c r="X951" s="59"/>
      <c r="Y951" s="59"/>
      <c r="Z951" s="59"/>
      <c r="AA951" s="59"/>
      <c r="AB951" s="59"/>
      <c r="AC951" s="59"/>
    </row>
    <row r="952" spans="1:29" x14ac:dyDescent="0.2">
      <c r="A952" s="89"/>
      <c r="B952" s="54"/>
      <c r="C952" s="89"/>
      <c r="D952" s="89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59"/>
      <c r="V952" s="59"/>
      <c r="W952" s="59"/>
      <c r="X952" s="59"/>
      <c r="Y952" s="59"/>
      <c r="Z952" s="59"/>
      <c r="AA952" s="59"/>
      <c r="AB952" s="59"/>
      <c r="AC952" s="59"/>
    </row>
    <row r="953" spans="1:29" x14ac:dyDescent="0.2">
      <c r="A953" s="89"/>
      <c r="B953" s="54"/>
      <c r="C953" s="89"/>
      <c r="D953" s="89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59"/>
      <c r="V953" s="59"/>
      <c r="W953" s="59"/>
      <c r="X953" s="59"/>
      <c r="Y953" s="59"/>
      <c r="Z953" s="59"/>
      <c r="AA953" s="59"/>
      <c r="AB953" s="59"/>
      <c r="AC953" s="59"/>
    </row>
    <row r="954" spans="1:29" x14ac:dyDescent="0.2">
      <c r="A954" s="89"/>
      <c r="B954" s="54"/>
      <c r="C954" s="89"/>
      <c r="D954" s="89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59"/>
      <c r="V954" s="59"/>
      <c r="W954" s="59"/>
      <c r="X954" s="59"/>
      <c r="Y954" s="59"/>
      <c r="Z954" s="59"/>
      <c r="AA954" s="59"/>
      <c r="AB954" s="59"/>
      <c r="AC954" s="59"/>
    </row>
    <row r="955" spans="1:29" x14ac:dyDescent="0.2">
      <c r="A955" s="89"/>
      <c r="B955" s="54"/>
      <c r="C955" s="89"/>
      <c r="D955" s="89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59"/>
      <c r="V955" s="59"/>
      <c r="W955" s="59"/>
      <c r="X955" s="59"/>
      <c r="Y955" s="59"/>
      <c r="Z955" s="59"/>
      <c r="AA955" s="59"/>
      <c r="AB955" s="59"/>
      <c r="AC955" s="59"/>
    </row>
    <row r="956" spans="1:29" x14ac:dyDescent="0.2">
      <c r="A956" s="89"/>
      <c r="B956" s="54"/>
      <c r="C956" s="89"/>
      <c r="D956" s="89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59"/>
      <c r="V956" s="59"/>
      <c r="W956" s="59"/>
      <c r="X956" s="59"/>
      <c r="Y956" s="59"/>
      <c r="Z956" s="59"/>
      <c r="AA956" s="59"/>
      <c r="AB956" s="59"/>
      <c r="AC956" s="59"/>
    </row>
    <row r="957" spans="1:29" x14ac:dyDescent="0.2">
      <c r="A957" s="89"/>
      <c r="B957" s="54"/>
      <c r="C957" s="89"/>
      <c r="D957" s="89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59"/>
      <c r="V957" s="59"/>
      <c r="W957" s="59"/>
      <c r="X957" s="59"/>
      <c r="Y957" s="59"/>
      <c r="Z957" s="59"/>
      <c r="AA957" s="59"/>
      <c r="AB957" s="59"/>
      <c r="AC957" s="59"/>
    </row>
    <row r="958" spans="1:29" x14ac:dyDescent="0.2">
      <c r="A958" s="89"/>
      <c r="B958" s="54"/>
      <c r="C958" s="89"/>
      <c r="D958" s="89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59"/>
      <c r="V958" s="59"/>
      <c r="W958" s="59"/>
      <c r="X958" s="59"/>
      <c r="Y958" s="59"/>
      <c r="Z958" s="59"/>
      <c r="AA958" s="59"/>
      <c r="AB958" s="59"/>
      <c r="AC958" s="59"/>
    </row>
    <row r="959" spans="1:29" x14ac:dyDescent="0.2">
      <c r="A959" s="89"/>
      <c r="B959" s="54"/>
      <c r="C959" s="89"/>
      <c r="D959" s="89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59"/>
      <c r="V959" s="59"/>
      <c r="W959" s="59"/>
      <c r="X959" s="59"/>
      <c r="Y959" s="59"/>
      <c r="Z959" s="59"/>
      <c r="AA959" s="59"/>
      <c r="AB959" s="59"/>
      <c r="AC959" s="59"/>
    </row>
    <row r="960" spans="1:29" x14ac:dyDescent="0.2">
      <c r="A960" s="89"/>
      <c r="B960" s="54"/>
      <c r="C960" s="89"/>
      <c r="D960" s="89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59"/>
      <c r="V960" s="59"/>
      <c r="W960" s="59"/>
      <c r="X960" s="59"/>
      <c r="Y960" s="59"/>
      <c r="Z960" s="59"/>
      <c r="AA960" s="59"/>
      <c r="AB960" s="59"/>
      <c r="AC960" s="59"/>
    </row>
    <row r="961" spans="1:29" x14ac:dyDescent="0.2">
      <c r="A961" s="89"/>
      <c r="B961" s="54"/>
      <c r="C961" s="89"/>
      <c r="D961" s="89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59"/>
      <c r="V961" s="59"/>
      <c r="W961" s="59"/>
      <c r="X961" s="59"/>
      <c r="Y961" s="59"/>
      <c r="Z961" s="59"/>
      <c r="AA961" s="59"/>
      <c r="AB961" s="59"/>
      <c r="AC961" s="59"/>
    </row>
    <row r="962" spans="1:29" x14ac:dyDescent="0.2">
      <c r="A962" s="89"/>
      <c r="B962" s="54"/>
      <c r="C962" s="89"/>
      <c r="D962" s="89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59"/>
      <c r="V962" s="59"/>
      <c r="W962" s="59"/>
      <c r="X962" s="59"/>
      <c r="Y962" s="59"/>
      <c r="Z962" s="59"/>
      <c r="AA962" s="59"/>
      <c r="AB962" s="59"/>
      <c r="AC962" s="59"/>
    </row>
    <row r="963" spans="1:29" x14ac:dyDescent="0.2">
      <c r="A963" s="89"/>
      <c r="B963" s="54"/>
      <c r="C963" s="89"/>
      <c r="D963" s="89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59"/>
      <c r="V963" s="59"/>
      <c r="W963" s="59"/>
      <c r="X963" s="59"/>
      <c r="Y963" s="59"/>
      <c r="Z963" s="59"/>
      <c r="AA963" s="59"/>
      <c r="AB963" s="59"/>
      <c r="AC963" s="59"/>
    </row>
    <row r="964" spans="1:29" x14ac:dyDescent="0.2">
      <c r="A964" s="89"/>
      <c r="B964" s="54"/>
      <c r="C964" s="89"/>
      <c r="D964" s="89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59"/>
      <c r="V964" s="59"/>
      <c r="W964" s="59"/>
      <c r="X964" s="59"/>
      <c r="Y964" s="59"/>
      <c r="Z964" s="59"/>
      <c r="AA964" s="59"/>
      <c r="AB964" s="59"/>
      <c r="AC964" s="59"/>
    </row>
    <row r="965" spans="1:29" x14ac:dyDescent="0.2">
      <c r="A965" s="89"/>
      <c r="B965" s="54"/>
      <c r="C965" s="89"/>
      <c r="D965" s="89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59"/>
      <c r="V965" s="59"/>
      <c r="W965" s="59"/>
      <c r="X965" s="59"/>
      <c r="Y965" s="59"/>
      <c r="Z965" s="59"/>
      <c r="AA965" s="59"/>
      <c r="AB965" s="59"/>
      <c r="AC965" s="59"/>
    </row>
    <row r="966" spans="1:29" x14ac:dyDescent="0.2">
      <c r="A966" s="89"/>
      <c r="B966" s="54"/>
      <c r="C966" s="89"/>
      <c r="D966" s="89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59"/>
      <c r="V966" s="59"/>
      <c r="W966" s="59"/>
      <c r="X966" s="59"/>
      <c r="Y966" s="59"/>
      <c r="Z966" s="59"/>
      <c r="AA966" s="59"/>
      <c r="AB966" s="59"/>
      <c r="AC966" s="59"/>
    </row>
    <row r="967" spans="1:29" x14ac:dyDescent="0.2">
      <c r="A967" s="89"/>
      <c r="B967" s="54"/>
      <c r="C967" s="89"/>
      <c r="D967" s="89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59"/>
      <c r="V967" s="59"/>
      <c r="W967" s="59"/>
      <c r="X967" s="59"/>
      <c r="Y967" s="59"/>
      <c r="Z967" s="59"/>
      <c r="AA967" s="59"/>
      <c r="AB967" s="59"/>
      <c r="AC967" s="59"/>
    </row>
    <row r="968" spans="1:29" x14ac:dyDescent="0.2">
      <c r="A968" s="89"/>
      <c r="B968" s="54"/>
      <c r="C968" s="89"/>
      <c r="D968" s="89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59"/>
      <c r="V968" s="59"/>
      <c r="W968" s="59"/>
      <c r="X968" s="59"/>
      <c r="Y968" s="59"/>
      <c r="Z968" s="59"/>
      <c r="AA968" s="59"/>
      <c r="AB968" s="59"/>
      <c r="AC968" s="59"/>
    </row>
    <row r="969" spans="1:29" x14ac:dyDescent="0.2">
      <c r="A969" s="89"/>
      <c r="B969" s="54"/>
      <c r="C969" s="89"/>
      <c r="D969" s="89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59"/>
      <c r="V969" s="59"/>
      <c r="W969" s="59"/>
      <c r="X969" s="59"/>
      <c r="Y969" s="59"/>
      <c r="Z969" s="59"/>
      <c r="AA969" s="59"/>
      <c r="AB969" s="59"/>
      <c r="AC969" s="59"/>
    </row>
    <row r="970" spans="1:29" x14ac:dyDescent="0.2">
      <c r="A970" s="89"/>
      <c r="B970" s="54"/>
      <c r="C970" s="89"/>
      <c r="D970" s="89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59"/>
      <c r="V970" s="59"/>
      <c r="W970" s="59"/>
      <c r="X970" s="59"/>
      <c r="Y970" s="59"/>
      <c r="Z970" s="59"/>
      <c r="AA970" s="59"/>
      <c r="AB970" s="59"/>
      <c r="AC970" s="59"/>
    </row>
    <row r="971" spans="1:29" x14ac:dyDescent="0.2">
      <c r="A971" s="89"/>
      <c r="B971" s="54"/>
      <c r="C971" s="89"/>
      <c r="D971" s="89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59"/>
      <c r="V971" s="59"/>
      <c r="W971" s="59"/>
      <c r="X971" s="59"/>
      <c r="Y971" s="59"/>
      <c r="Z971" s="59"/>
      <c r="AA971" s="59"/>
      <c r="AB971" s="59"/>
      <c r="AC971" s="59"/>
    </row>
    <row r="972" spans="1:29" x14ac:dyDescent="0.2">
      <c r="A972" s="89"/>
      <c r="B972" s="54"/>
      <c r="C972" s="89"/>
      <c r="D972" s="89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59"/>
      <c r="V972" s="59"/>
      <c r="W972" s="59"/>
      <c r="X972" s="59"/>
      <c r="Y972" s="59"/>
      <c r="Z972" s="59"/>
      <c r="AA972" s="59"/>
      <c r="AB972" s="59"/>
      <c r="AC972" s="59"/>
    </row>
    <row r="973" spans="1:29" x14ac:dyDescent="0.2">
      <c r="A973" s="89"/>
      <c r="B973" s="54"/>
      <c r="C973" s="89"/>
      <c r="D973" s="89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59"/>
      <c r="V973" s="59"/>
      <c r="W973" s="59"/>
      <c r="X973" s="59"/>
      <c r="Y973" s="59"/>
      <c r="Z973" s="59"/>
      <c r="AA973" s="59"/>
      <c r="AB973" s="59"/>
      <c r="AC973" s="59"/>
    </row>
    <row r="974" spans="1:29" x14ac:dyDescent="0.2">
      <c r="A974" s="89"/>
      <c r="B974" s="54"/>
      <c r="C974" s="89"/>
      <c r="D974" s="89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59"/>
      <c r="V974" s="59"/>
      <c r="W974" s="59"/>
      <c r="X974" s="59"/>
      <c r="Y974" s="59"/>
      <c r="Z974" s="59"/>
      <c r="AA974" s="59"/>
      <c r="AB974" s="59"/>
      <c r="AC974" s="59"/>
    </row>
    <row r="975" spans="1:29" x14ac:dyDescent="0.2">
      <c r="A975" s="89"/>
      <c r="B975" s="54"/>
      <c r="C975" s="89"/>
      <c r="D975" s="89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59"/>
      <c r="V975" s="59"/>
      <c r="W975" s="59"/>
      <c r="X975" s="59"/>
      <c r="Y975" s="59"/>
      <c r="Z975" s="59"/>
      <c r="AA975" s="59"/>
      <c r="AB975" s="59"/>
      <c r="AC975" s="59"/>
    </row>
    <row r="976" spans="1:29" x14ac:dyDescent="0.2">
      <c r="A976" s="89"/>
      <c r="B976" s="54"/>
      <c r="C976" s="89"/>
      <c r="D976" s="89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59"/>
      <c r="V976" s="59"/>
      <c r="W976" s="59"/>
      <c r="X976" s="59"/>
      <c r="Y976" s="59"/>
      <c r="Z976" s="59"/>
      <c r="AA976" s="59"/>
      <c r="AB976" s="59"/>
      <c r="AC976" s="59"/>
    </row>
    <row r="977" spans="1:29" x14ac:dyDescent="0.2">
      <c r="A977" s="89"/>
      <c r="B977" s="54"/>
      <c r="C977" s="89"/>
      <c r="D977" s="89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59"/>
      <c r="V977" s="59"/>
      <c r="W977" s="59"/>
      <c r="X977" s="59"/>
      <c r="Y977" s="59"/>
      <c r="Z977" s="59"/>
      <c r="AA977" s="59"/>
      <c r="AB977" s="59"/>
      <c r="AC977" s="59"/>
    </row>
    <row r="978" spans="1:29" x14ac:dyDescent="0.2">
      <c r="A978" s="89"/>
      <c r="B978" s="54"/>
      <c r="C978" s="89"/>
      <c r="D978" s="89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59"/>
      <c r="V978" s="59"/>
      <c r="W978" s="59"/>
      <c r="X978" s="59"/>
      <c r="Y978" s="59"/>
      <c r="Z978" s="59"/>
      <c r="AA978" s="59"/>
      <c r="AB978" s="59"/>
      <c r="AC978" s="59"/>
    </row>
    <row r="979" spans="1:29" x14ac:dyDescent="0.2">
      <c r="A979" s="89"/>
      <c r="B979" s="54"/>
      <c r="C979" s="89"/>
      <c r="D979" s="89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59"/>
      <c r="V979" s="59"/>
      <c r="W979" s="59"/>
      <c r="X979" s="59"/>
      <c r="Y979" s="59"/>
      <c r="Z979" s="59"/>
      <c r="AA979" s="59"/>
      <c r="AB979" s="59"/>
      <c r="AC979" s="59"/>
    </row>
    <row r="980" spans="1:29" x14ac:dyDescent="0.2">
      <c r="A980" s="89"/>
      <c r="B980" s="54"/>
      <c r="C980" s="89"/>
      <c r="D980" s="89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59"/>
      <c r="V980" s="59"/>
      <c r="W980" s="59"/>
      <c r="X980" s="59"/>
      <c r="Y980" s="59"/>
      <c r="Z980" s="59"/>
      <c r="AA980" s="59"/>
      <c r="AB980" s="59"/>
      <c r="AC980" s="59"/>
    </row>
    <row r="981" spans="1:29" x14ac:dyDescent="0.2">
      <c r="A981" s="89"/>
      <c r="B981" s="54"/>
      <c r="C981" s="89"/>
      <c r="D981" s="89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59"/>
      <c r="V981" s="59"/>
      <c r="W981" s="59"/>
      <c r="X981" s="59"/>
      <c r="Y981" s="59"/>
      <c r="Z981" s="59"/>
      <c r="AA981" s="59"/>
      <c r="AB981" s="59"/>
      <c r="AC981" s="59"/>
    </row>
    <row r="982" spans="1:29" x14ac:dyDescent="0.2">
      <c r="A982" s="89"/>
      <c r="B982" s="54"/>
      <c r="C982" s="89"/>
      <c r="D982" s="89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59"/>
      <c r="V982" s="59"/>
      <c r="W982" s="59"/>
      <c r="X982" s="59"/>
      <c r="Y982" s="59"/>
      <c r="Z982" s="59"/>
      <c r="AA982" s="59"/>
      <c r="AB982" s="59"/>
      <c r="AC982" s="59"/>
    </row>
    <row r="983" spans="1:29" x14ac:dyDescent="0.2">
      <c r="A983" s="89"/>
      <c r="B983" s="54"/>
      <c r="C983" s="89"/>
      <c r="D983" s="89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59"/>
      <c r="V983" s="59"/>
      <c r="W983" s="59"/>
      <c r="X983" s="59"/>
      <c r="Y983" s="59"/>
      <c r="Z983" s="59"/>
      <c r="AA983" s="59"/>
      <c r="AB983" s="59"/>
      <c r="AC983" s="59"/>
    </row>
    <row r="984" spans="1:29" x14ac:dyDescent="0.2">
      <c r="A984" s="89"/>
      <c r="B984" s="54"/>
      <c r="C984" s="89"/>
      <c r="D984" s="89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59"/>
      <c r="V984" s="59"/>
      <c r="W984" s="59"/>
      <c r="X984" s="59"/>
      <c r="Y984" s="59"/>
      <c r="Z984" s="59"/>
      <c r="AA984" s="59"/>
      <c r="AB984" s="59"/>
      <c r="AC984" s="59"/>
    </row>
    <row r="985" spans="1:29" x14ac:dyDescent="0.2">
      <c r="A985" s="89"/>
      <c r="B985" s="54"/>
      <c r="C985" s="89"/>
      <c r="D985" s="89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59"/>
      <c r="V985" s="59"/>
      <c r="W985" s="59"/>
      <c r="X985" s="59"/>
      <c r="Y985" s="59"/>
      <c r="Z985" s="59"/>
      <c r="AA985" s="59"/>
      <c r="AB985" s="59"/>
      <c r="AC985" s="59"/>
    </row>
    <row r="986" spans="1:29" x14ac:dyDescent="0.2">
      <c r="A986" s="89"/>
      <c r="B986" s="54"/>
      <c r="C986" s="89"/>
      <c r="D986" s="89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59"/>
      <c r="V986" s="59"/>
      <c r="W986" s="59"/>
      <c r="X986" s="59"/>
      <c r="Y986" s="59"/>
      <c r="Z986" s="59"/>
      <c r="AA986" s="59"/>
      <c r="AB986" s="59"/>
      <c r="AC986" s="59"/>
    </row>
    <row r="987" spans="1:29" x14ac:dyDescent="0.2">
      <c r="A987" s="89"/>
      <c r="B987" s="54"/>
      <c r="C987" s="89"/>
      <c r="D987" s="89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59"/>
      <c r="V987" s="59"/>
      <c r="W987" s="59"/>
      <c r="X987" s="59"/>
      <c r="Y987" s="59"/>
      <c r="Z987" s="59"/>
      <c r="AA987" s="59"/>
      <c r="AB987" s="59"/>
      <c r="AC987" s="59"/>
    </row>
    <row r="988" spans="1:29" x14ac:dyDescent="0.2">
      <c r="A988" s="89"/>
      <c r="B988" s="54"/>
      <c r="C988" s="89"/>
      <c r="D988" s="89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59"/>
      <c r="V988" s="59"/>
      <c r="W988" s="59"/>
      <c r="X988" s="59"/>
      <c r="Y988" s="59"/>
      <c r="Z988" s="59"/>
      <c r="AA988" s="59"/>
      <c r="AB988" s="59"/>
      <c r="AC988" s="59"/>
    </row>
    <row r="989" spans="1:29" x14ac:dyDescent="0.2">
      <c r="A989" s="89"/>
      <c r="B989" s="54"/>
      <c r="C989" s="89"/>
      <c r="D989" s="89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59"/>
      <c r="V989" s="59"/>
      <c r="W989" s="59"/>
      <c r="X989" s="59"/>
      <c r="Y989" s="59"/>
      <c r="Z989" s="59"/>
      <c r="AA989" s="59"/>
      <c r="AB989" s="59"/>
      <c r="AC989" s="59"/>
    </row>
    <row r="990" spans="1:29" x14ac:dyDescent="0.2">
      <c r="A990" s="89"/>
      <c r="B990" s="54"/>
      <c r="C990" s="89"/>
      <c r="D990" s="89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59"/>
      <c r="V990" s="59"/>
      <c r="W990" s="59"/>
      <c r="X990" s="59"/>
      <c r="Y990" s="59"/>
      <c r="Z990" s="59"/>
      <c r="AA990" s="59"/>
      <c r="AB990" s="59"/>
      <c r="AC990" s="59"/>
    </row>
    <row r="991" spans="1:29" x14ac:dyDescent="0.2">
      <c r="A991" s="89"/>
      <c r="B991" s="54"/>
      <c r="C991" s="89"/>
      <c r="D991" s="89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59"/>
      <c r="V991" s="59"/>
      <c r="W991" s="59"/>
      <c r="X991" s="59"/>
      <c r="Y991" s="59"/>
      <c r="Z991" s="59"/>
      <c r="AA991" s="59"/>
      <c r="AB991" s="59"/>
      <c r="AC991" s="59"/>
    </row>
    <row r="992" spans="1:29" x14ac:dyDescent="0.2">
      <c r="A992" s="89"/>
      <c r="B992" s="54"/>
      <c r="C992" s="89"/>
      <c r="D992" s="89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59"/>
      <c r="V992" s="59"/>
      <c r="W992" s="59"/>
      <c r="X992" s="59"/>
      <c r="Y992" s="59"/>
      <c r="Z992" s="59"/>
      <c r="AA992" s="59"/>
      <c r="AB992" s="59"/>
      <c r="AC992" s="59"/>
    </row>
    <row r="993" spans="1:29" x14ac:dyDescent="0.2">
      <c r="A993" s="89"/>
      <c r="B993" s="54"/>
      <c r="C993" s="89"/>
      <c r="D993" s="89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59"/>
      <c r="V993" s="59"/>
      <c r="W993" s="59"/>
      <c r="X993" s="59"/>
      <c r="Y993" s="59"/>
      <c r="Z993" s="59"/>
      <c r="AA993" s="59"/>
      <c r="AB993" s="59"/>
      <c r="AC993" s="59"/>
    </row>
    <row r="994" spans="1:29" x14ac:dyDescent="0.2">
      <c r="A994" s="89"/>
      <c r="B994" s="54"/>
      <c r="C994" s="89"/>
      <c r="D994" s="89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59"/>
      <c r="V994" s="59"/>
      <c r="W994" s="59"/>
      <c r="X994" s="59"/>
      <c r="Y994" s="59"/>
      <c r="Z994" s="59"/>
      <c r="AA994" s="59"/>
      <c r="AB994" s="59"/>
      <c r="AC994" s="59"/>
    </row>
    <row r="995" spans="1:29" x14ac:dyDescent="0.2">
      <c r="A995" s="89"/>
      <c r="B995" s="54"/>
      <c r="C995" s="89"/>
      <c r="D995" s="89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59"/>
      <c r="V995" s="59"/>
      <c r="W995" s="59"/>
      <c r="X995" s="59"/>
      <c r="Y995" s="59"/>
      <c r="Z995" s="59"/>
      <c r="AA995" s="59"/>
      <c r="AB995" s="59"/>
      <c r="AC995" s="59"/>
    </row>
    <row r="996" spans="1:29" x14ac:dyDescent="0.2">
      <c r="A996" s="89"/>
      <c r="B996" s="54"/>
      <c r="C996" s="89"/>
      <c r="D996" s="89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59"/>
      <c r="V996" s="59"/>
      <c r="W996" s="59"/>
      <c r="X996" s="59"/>
      <c r="Y996" s="59"/>
      <c r="Z996" s="59"/>
      <c r="AA996" s="59"/>
      <c r="AB996" s="59"/>
      <c r="AC996" s="59"/>
    </row>
    <row r="997" spans="1:29" x14ac:dyDescent="0.2">
      <c r="A997" s="89"/>
      <c r="B997" s="54"/>
      <c r="C997" s="89"/>
      <c r="D997" s="89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59"/>
      <c r="V997" s="59"/>
      <c r="W997" s="59"/>
      <c r="X997" s="59"/>
      <c r="Y997" s="59"/>
      <c r="Z997" s="59"/>
      <c r="AA997" s="59"/>
      <c r="AB997" s="59"/>
      <c r="AC997" s="59"/>
    </row>
    <row r="998" spans="1:29" x14ac:dyDescent="0.2">
      <c r="A998" s="89"/>
      <c r="B998" s="54"/>
      <c r="C998" s="89"/>
      <c r="D998" s="89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59"/>
      <c r="V998" s="59"/>
      <c r="W998" s="59"/>
      <c r="X998" s="59"/>
      <c r="Y998" s="59"/>
      <c r="Z998" s="59"/>
      <c r="AA998" s="59"/>
      <c r="AB998" s="59"/>
      <c r="AC998" s="59"/>
    </row>
    <row r="999" spans="1:29" x14ac:dyDescent="0.2">
      <c r="A999" s="89"/>
      <c r="B999" s="54"/>
      <c r="C999" s="89"/>
      <c r="D999" s="89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59"/>
      <c r="V999" s="59"/>
      <c r="W999" s="59"/>
      <c r="X999" s="59"/>
      <c r="Y999" s="59"/>
      <c r="Z999" s="59"/>
      <c r="AA999" s="59"/>
      <c r="AB999" s="59"/>
      <c r="AC999" s="59"/>
    </row>
    <row r="1000" spans="1:29" x14ac:dyDescent="0.2">
      <c r="A1000" s="89"/>
      <c r="B1000" s="54"/>
      <c r="C1000" s="89"/>
      <c r="D1000" s="89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59"/>
      <c r="V1000" s="59"/>
      <c r="W1000" s="59"/>
      <c r="X1000" s="59"/>
      <c r="Y1000" s="59"/>
      <c r="Z1000" s="59"/>
      <c r="AA1000" s="59"/>
      <c r="AB1000" s="59"/>
      <c r="AC1000" s="59"/>
    </row>
    <row r="1001" spans="1:29" x14ac:dyDescent="0.2">
      <c r="A1001" s="89"/>
      <c r="B1001" s="54"/>
      <c r="C1001" s="89"/>
      <c r="D1001" s="89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59"/>
      <c r="V1001" s="59"/>
      <c r="W1001" s="59"/>
      <c r="X1001" s="59"/>
      <c r="Y1001" s="59"/>
      <c r="Z1001" s="59"/>
      <c r="AA1001" s="59"/>
      <c r="AB1001" s="59"/>
      <c r="AC1001" s="59"/>
    </row>
    <row r="1002" spans="1:29" x14ac:dyDescent="0.2">
      <c r="A1002" s="89"/>
      <c r="B1002" s="54"/>
      <c r="C1002" s="89"/>
      <c r="D1002" s="89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59"/>
      <c r="V1002" s="59"/>
      <c r="W1002" s="59"/>
      <c r="X1002" s="59"/>
      <c r="Y1002" s="59"/>
      <c r="Z1002" s="59"/>
      <c r="AA1002" s="59"/>
      <c r="AB1002" s="59"/>
      <c r="AC1002" s="59"/>
    </row>
    <row r="1003" spans="1:29" x14ac:dyDescent="0.2">
      <c r="A1003" s="89"/>
      <c r="B1003" s="54"/>
      <c r="C1003" s="89"/>
      <c r="D1003" s="89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59"/>
      <c r="V1003" s="59"/>
      <c r="W1003" s="59"/>
      <c r="X1003" s="59"/>
      <c r="Y1003" s="59"/>
      <c r="Z1003" s="59"/>
      <c r="AA1003" s="59"/>
      <c r="AB1003" s="59"/>
      <c r="AC1003" s="59"/>
    </row>
    <row r="1004" spans="1:29" x14ac:dyDescent="0.2">
      <c r="A1004" s="89"/>
      <c r="B1004" s="54"/>
      <c r="C1004" s="89"/>
      <c r="D1004" s="89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59"/>
      <c r="V1004" s="59"/>
      <c r="W1004" s="59"/>
      <c r="X1004" s="59"/>
      <c r="Y1004" s="59"/>
      <c r="Z1004" s="59"/>
      <c r="AA1004" s="59"/>
      <c r="AB1004" s="59"/>
      <c r="AC1004" s="59"/>
    </row>
    <row r="1005" spans="1:29" x14ac:dyDescent="0.2">
      <c r="A1005" s="89"/>
      <c r="B1005" s="54"/>
      <c r="C1005" s="89"/>
      <c r="D1005" s="89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59"/>
      <c r="V1005" s="59"/>
      <c r="W1005" s="59"/>
      <c r="X1005" s="59"/>
      <c r="Y1005" s="59"/>
      <c r="Z1005" s="59"/>
      <c r="AA1005" s="59"/>
      <c r="AB1005" s="59"/>
      <c r="AC1005" s="59"/>
    </row>
    <row r="1006" spans="1:29" x14ac:dyDescent="0.2">
      <c r="A1006" s="89"/>
      <c r="B1006" s="54"/>
      <c r="C1006" s="89"/>
      <c r="D1006" s="89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59"/>
      <c r="V1006" s="59"/>
      <c r="W1006" s="59"/>
      <c r="X1006" s="59"/>
      <c r="Y1006" s="59"/>
      <c r="Z1006" s="59"/>
      <c r="AA1006" s="59"/>
      <c r="AB1006" s="59"/>
      <c r="AC1006" s="59"/>
    </row>
    <row r="1007" spans="1:29" x14ac:dyDescent="0.2">
      <c r="A1007" s="89"/>
      <c r="B1007" s="54"/>
      <c r="C1007" s="89"/>
      <c r="D1007" s="89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59"/>
      <c r="V1007" s="59"/>
      <c r="W1007" s="59"/>
      <c r="X1007" s="59"/>
      <c r="Y1007" s="59"/>
      <c r="Z1007" s="59"/>
      <c r="AA1007" s="59"/>
      <c r="AB1007" s="59"/>
      <c r="AC1007" s="59"/>
    </row>
    <row r="1008" spans="1:29" x14ac:dyDescent="0.2">
      <c r="A1008" s="89"/>
      <c r="B1008" s="54"/>
      <c r="C1008" s="89"/>
      <c r="D1008" s="89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59"/>
      <c r="V1008" s="59"/>
      <c r="W1008" s="59"/>
      <c r="X1008" s="59"/>
      <c r="Y1008" s="59"/>
      <c r="Z1008" s="59"/>
      <c r="AA1008" s="59"/>
      <c r="AB1008" s="59"/>
      <c r="AC1008" s="59"/>
    </row>
    <row r="1009" spans="1:29" x14ac:dyDescent="0.2">
      <c r="A1009" s="89"/>
      <c r="B1009" s="54"/>
      <c r="C1009" s="89"/>
      <c r="D1009" s="89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59"/>
      <c r="V1009" s="59"/>
      <c r="W1009" s="59"/>
      <c r="X1009" s="59"/>
      <c r="Y1009" s="59"/>
      <c r="Z1009" s="59"/>
      <c r="AA1009" s="59"/>
      <c r="AB1009" s="59"/>
      <c r="AC1009" s="59"/>
    </row>
    <row r="1010" spans="1:29" x14ac:dyDescent="0.2">
      <c r="A1010" s="89"/>
      <c r="B1010" s="54"/>
      <c r="C1010" s="89"/>
      <c r="D1010" s="89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59"/>
      <c r="V1010" s="59"/>
      <c r="W1010" s="59"/>
      <c r="X1010" s="59"/>
      <c r="Y1010" s="59"/>
      <c r="Z1010" s="59"/>
      <c r="AA1010" s="59"/>
      <c r="AB1010" s="59"/>
      <c r="AC1010" s="59"/>
    </row>
    <row r="1011" spans="1:29" x14ac:dyDescent="0.2">
      <c r="A1011" s="89"/>
      <c r="B1011" s="54"/>
      <c r="C1011" s="89"/>
      <c r="D1011" s="89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59"/>
      <c r="V1011" s="59"/>
      <c r="W1011" s="59"/>
      <c r="X1011" s="59"/>
      <c r="Y1011" s="59"/>
      <c r="Z1011" s="59"/>
      <c r="AA1011" s="59"/>
      <c r="AB1011" s="59"/>
      <c r="AC1011" s="59"/>
    </row>
    <row r="1012" spans="1:29" x14ac:dyDescent="0.2">
      <c r="A1012" s="89"/>
      <c r="B1012" s="54"/>
      <c r="C1012" s="89"/>
      <c r="D1012" s="89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59"/>
      <c r="V1012" s="59"/>
      <c r="W1012" s="59"/>
      <c r="X1012" s="59"/>
      <c r="Y1012" s="59"/>
      <c r="Z1012" s="59"/>
      <c r="AA1012" s="59"/>
      <c r="AB1012" s="59"/>
      <c r="AC1012" s="59"/>
    </row>
    <row r="1013" spans="1:29" x14ac:dyDescent="0.2">
      <c r="A1013" s="89"/>
      <c r="B1013" s="54"/>
      <c r="C1013" s="89"/>
      <c r="D1013" s="89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59"/>
      <c r="V1013" s="59"/>
      <c r="W1013" s="59"/>
      <c r="X1013" s="59"/>
      <c r="Y1013" s="59"/>
      <c r="Z1013" s="59"/>
      <c r="AA1013" s="59"/>
      <c r="AB1013" s="59"/>
      <c r="AC1013" s="59"/>
    </row>
    <row r="1014" spans="1:29" x14ac:dyDescent="0.2">
      <c r="A1014" s="89"/>
      <c r="B1014" s="54"/>
      <c r="C1014" s="89"/>
      <c r="D1014" s="89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59"/>
      <c r="V1014" s="59"/>
      <c r="W1014" s="59"/>
      <c r="X1014" s="59"/>
      <c r="Y1014" s="59"/>
      <c r="Z1014" s="59"/>
      <c r="AA1014" s="59"/>
      <c r="AB1014" s="59"/>
      <c r="AC1014" s="59"/>
    </row>
    <row r="1015" spans="1:29" x14ac:dyDescent="0.2">
      <c r="A1015" s="89"/>
      <c r="B1015" s="54"/>
      <c r="C1015" s="89"/>
      <c r="D1015" s="89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59"/>
      <c r="V1015" s="59"/>
      <c r="W1015" s="59"/>
      <c r="X1015" s="59"/>
      <c r="Y1015" s="59"/>
      <c r="Z1015" s="59"/>
      <c r="AA1015" s="59"/>
      <c r="AB1015" s="59"/>
      <c r="AC1015" s="59"/>
    </row>
    <row r="1016" spans="1:29" x14ac:dyDescent="0.2">
      <c r="A1016" s="89"/>
      <c r="B1016" s="54"/>
      <c r="C1016" s="89"/>
      <c r="D1016" s="89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59"/>
      <c r="V1016" s="59"/>
      <c r="W1016" s="59"/>
      <c r="X1016" s="59"/>
      <c r="Y1016" s="59"/>
      <c r="Z1016" s="59"/>
      <c r="AA1016" s="59"/>
      <c r="AB1016" s="59"/>
      <c r="AC1016" s="59"/>
    </row>
    <row r="1017" spans="1:29" x14ac:dyDescent="0.2">
      <c r="A1017" s="89"/>
      <c r="B1017" s="54"/>
      <c r="C1017" s="89"/>
      <c r="D1017" s="89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59"/>
      <c r="V1017" s="59"/>
      <c r="W1017" s="59"/>
      <c r="X1017" s="59"/>
      <c r="Y1017" s="59"/>
      <c r="Z1017" s="59"/>
      <c r="AA1017" s="59"/>
      <c r="AB1017" s="59"/>
      <c r="AC1017" s="59"/>
    </row>
    <row r="1018" spans="1:29" x14ac:dyDescent="0.2">
      <c r="A1018" s="89"/>
      <c r="B1018" s="54"/>
      <c r="C1018" s="89"/>
      <c r="D1018" s="89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59"/>
      <c r="V1018" s="59"/>
      <c r="W1018" s="59"/>
      <c r="X1018" s="59"/>
      <c r="Y1018" s="59"/>
      <c r="Z1018" s="59"/>
      <c r="AA1018" s="59"/>
      <c r="AB1018" s="59"/>
      <c r="AC1018" s="59"/>
    </row>
    <row r="1019" spans="1:29" x14ac:dyDescent="0.2">
      <c r="A1019" s="89"/>
      <c r="B1019" s="54"/>
      <c r="C1019" s="89"/>
      <c r="D1019" s="89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59"/>
      <c r="V1019" s="59"/>
      <c r="W1019" s="59"/>
      <c r="X1019" s="59"/>
      <c r="Y1019" s="59"/>
      <c r="Z1019" s="59"/>
      <c r="AA1019" s="59"/>
      <c r="AB1019" s="59"/>
      <c r="AC1019" s="59"/>
    </row>
    <row r="1020" spans="1:29" x14ac:dyDescent="0.2">
      <c r="A1020" s="89"/>
      <c r="B1020" s="54"/>
      <c r="C1020" s="89"/>
      <c r="D1020" s="89"/>
      <c r="E1020" s="8"/>
      <c r="F1020" s="5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59"/>
      <c r="V1020" s="59"/>
      <c r="W1020" s="59"/>
      <c r="X1020" s="59"/>
      <c r="Y1020" s="59"/>
      <c r="Z1020" s="59"/>
      <c r="AA1020" s="59"/>
      <c r="AB1020" s="59"/>
      <c r="AC1020" s="59"/>
    </row>
    <row r="1021" spans="1:29" x14ac:dyDescent="0.2">
      <c r="A1021" s="89"/>
      <c r="B1021" s="54"/>
      <c r="C1021" s="89"/>
      <c r="D1021" s="89"/>
      <c r="E1021" s="58"/>
      <c r="F1021" s="119"/>
      <c r="G1021" s="58"/>
      <c r="H1021" s="58"/>
      <c r="I1021" s="58"/>
      <c r="J1021" s="58"/>
      <c r="K1021" s="58"/>
      <c r="L1021" s="58"/>
      <c r="M1021" s="58"/>
      <c r="N1021" s="58"/>
      <c r="O1021" s="58"/>
      <c r="P1021" s="58"/>
      <c r="Q1021" s="58"/>
      <c r="R1021" s="58"/>
      <c r="S1021" s="58"/>
      <c r="T1021" s="58"/>
      <c r="U1021" s="59"/>
      <c r="V1021" s="59"/>
      <c r="W1021" s="59"/>
      <c r="X1021" s="59"/>
      <c r="Y1021" s="59"/>
      <c r="Z1021" s="59"/>
      <c r="AA1021" s="59"/>
      <c r="AB1021" s="59"/>
      <c r="AC1021" s="59"/>
    </row>
    <row r="1022" spans="1:29" x14ac:dyDescent="0.2">
      <c r="A1022" s="89"/>
      <c r="B1022" s="54"/>
      <c r="C1022" s="89"/>
      <c r="D1022" s="89"/>
      <c r="E1022" s="58"/>
      <c r="F1022" s="119"/>
      <c r="G1022" s="58"/>
      <c r="H1022" s="58"/>
      <c r="I1022" s="58"/>
      <c r="J1022" s="58"/>
      <c r="K1022" s="58"/>
      <c r="L1022" s="58"/>
      <c r="M1022" s="58"/>
      <c r="N1022" s="58"/>
      <c r="O1022" s="58"/>
      <c r="P1022" s="58"/>
      <c r="Q1022" s="58"/>
      <c r="R1022" s="58"/>
      <c r="S1022" s="58"/>
      <c r="T1022" s="58"/>
      <c r="U1022" s="59"/>
      <c r="V1022" s="59"/>
      <c r="W1022" s="59"/>
      <c r="X1022" s="59"/>
      <c r="Y1022" s="59"/>
      <c r="Z1022" s="59"/>
      <c r="AA1022" s="59"/>
      <c r="AB1022" s="59"/>
      <c r="AC1022" s="59"/>
    </row>
    <row r="1023" spans="1:29" x14ac:dyDescent="0.2">
      <c r="A1023" s="89"/>
      <c r="B1023" s="54"/>
      <c r="C1023" s="89"/>
      <c r="D1023" s="89"/>
      <c r="E1023" s="58"/>
      <c r="F1023" s="119"/>
      <c r="G1023" s="58"/>
      <c r="H1023" s="58"/>
      <c r="I1023" s="58"/>
      <c r="J1023" s="58"/>
      <c r="K1023" s="58"/>
      <c r="L1023" s="58"/>
      <c r="M1023" s="58"/>
      <c r="N1023" s="58"/>
      <c r="O1023" s="58"/>
      <c r="P1023" s="58"/>
      <c r="Q1023" s="58"/>
      <c r="R1023" s="58"/>
      <c r="S1023" s="58"/>
      <c r="T1023" s="58"/>
      <c r="U1023" s="59"/>
      <c r="V1023" s="59"/>
      <c r="W1023" s="59"/>
      <c r="X1023" s="59"/>
      <c r="Y1023" s="59"/>
      <c r="Z1023" s="59"/>
      <c r="AA1023" s="59"/>
      <c r="AB1023" s="59"/>
      <c r="AC1023" s="59"/>
    </row>
    <row r="1024" spans="1:29" x14ac:dyDescent="0.2">
      <c r="A1024" s="89"/>
      <c r="B1024" s="54"/>
      <c r="C1024" s="89"/>
      <c r="D1024" s="89"/>
      <c r="E1024" s="58"/>
      <c r="F1024" s="119"/>
      <c r="G1024" s="58"/>
      <c r="H1024" s="58"/>
      <c r="I1024" s="58"/>
      <c r="J1024" s="58"/>
      <c r="K1024" s="58"/>
      <c r="L1024" s="58"/>
      <c r="M1024" s="58"/>
      <c r="N1024" s="58"/>
      <c r="O1024" s="58"/>
      <c r="P1024" s="58"/>
      <c r="Q1024" s="58"/>
      <c r="R1024" s="58"/>
      <c r="S1024" s="58"/>
      <c r="T1024" s="58"/>
      <c r="U1024" s="59"/>
      <c r="V1024" s="59"/>
      <c r="W1024" s="59"/>
      <c r="X1024" s="59"/>
      <c r="Y1024" s="59"/>
      <c r="Z1024" s="59"/>
      <c r="AA1024" s="59"/>
      <c r="AB1024" s="59"/>
      <c r="AC1024" s="59"/>
    </row>
    <row r="1025" spans="1:29" x14ac:dyDescent="0.2">
      <c r="A1025" s="89"/>
      <c r="B1025" s="54"/>
      <c r="C1025" s="89"/>
      <c r="D1025" s="89"/>
      <c r="E1025" s="58"/>
      <c r="F1025" s="119"/>
      <c r="G1025" s="58"/>
      <c r="H1025" s="58"/>
      <c r="I1025" s="58"/>
      <c r="J1025" s="58"/>
      <c r="K1025" s="58"/>
      <c r="L1025" s="58"/>
      <c r="M1025" s="58"/>
      <c r="N1025" s="58"/>
      <c r="O1025" s="58"/>
      <c r="P1025" s="58"/>
      <c r="Q1025" s="58"/>
      <c r="R1025" s="58"/>
      <c r="S1025" s="58"/>
      <c r="T1025" s="58"/>
      <c r="U1025" s="59"/>
      <c r="V1025" s="59"/>
      <c r="W1025" s="59"/>
      <c r="X1025" s="59"/>
      <c r="Y1025" s="59"/>
      <c r="Z1025" s="59"/>
      <c r="AA1025" s="59"/>
      <c r="AB1025" s="59"/>
      <c r="AC1025" s="59"/>
    </row>
    <row r="1026" spans="1:29" x14ac:dyDescent="0.2">
      <c r="A1026" s="89"/>
      <c r="B1026" s="54"/>
      <c r="C1026" s="89"/>
      <c r="D1026" s="126"/>
      <c r="E1026" s="58"/>
      <c r="F1026" s="119"/>
      <c r="G1026" s="58"/>
      <c r="H1026" s="58"/>
      <c r="I1026" s="58"/>
      <c r="J1026" s="58"/>
      <c r="K1026" s="58"/>
      <c r="L1026" s="58"/>
      <c r="M1026" s="58"/>
      <c r="N1026" s="58"/>
      <c r="O1026" s="58"/>
      <c r="P1026" s="58"/>
      <c r="Q1026" s="58"/>
      <c r="R1026" s="58"/>
      <c r="S1026" s="58"/>
      <c r="T1026" s="58"/>
      <c r="U1026" s="59"/>
      <c r="V1026" s="59"/>
      <c r="W1026" s="59"/>
      <c r="X1026" s="59"/>
      <c r="Y1026" s="59"/>
      <c r="Z1026" s="59"/>
      <c r="AA1026" s="59"/>
      <c r="AB1026" s="59"/>
      <c r="AC1026" s="59"/>
    </row>
    <row r="1027" spans="1:29" x14ac:dyDescent="0.2">
      <c r="A1027" s="89"/>
      <c r="B1027" s="54"/>
      <c r="C1027" s="89"/>
      <c r="D1027" s="126"/>
      <c r="E1027" s="58"/>
      <c r="F1027" s="119"/>
      <c r="G1027" s="58"/>
      <c r="H1027" s="58"/>
      <c r="I1027" s="58"/>
      <c r="J1027" s="58"/>
      <c r="K1027" s="58"/>
      <c r="L1027" s="58"/>
      <c r="M1027" s="58"/>
      <c r="N1027" s="58"/>
      <c r="O1027" s="58"/>
      <c r="P1027" s="58"/>
      <c r="Q1027" s="58"/>
      <c r="R1027" s="58"/>
      <c r="S1027" s="58"/>
      <c r="T1027" s="58"/>
      <c r="U1027" s="59"/>
      <c r="V1027" s="59"/>
      <c r="W1027" s="59"/>
      <c r="X1027" s="59"/>
      <c r="Y1027" s="59"/>
      <c r="Z1027" s="59"/>
      <c r="AA1027" s="59"/>
      <c r="AB1027" s="59"/>
      <c r="AC1027" s="59"/>
    </row>
    <row r="1028" spans="1:29" x14ac:dyDescent="0.2">
      <c r="A1028" s="89"/>
      <c r="B1028" s="54"/>
      <c r="C1028" s="89"/>
      <c r="D1028" s="126"/>
      <c r="E1028" s="58"/>
      <c r="F1028" s="119"/>
      <c r="G1028" s="58"/>
      <c r="H1028" s="58"/>
      <c r="I1028" s="58"/>
      <c r="J1028" s="58"/>
      <c r="K1028" s="58"/>
      <c r="L1028" s="58"/>
      <c r="M1028" s="58"/>
      <c r="N1028" s="58"/>
      <c r="O1028" s="58"/>
      <c r="P1028" s="58"/>
      <c r="Q1028" s="58"/>
      <c r="R1028" s="58"/>
      <c r="S1028" s="58"/>
      <c r="T1028" s="58"/>
      <c r="U1028" s="59"/>
      <c r="V1028" s="59"/>
      <c r="W1028" s="59"/>
      <c r="X1028" s="59"/>
      <c r="Y1028" s="59"/>
      <c r="Z1028" s="59"/>
      <c r="AA1028" s="59"/>
      <c r="AB1028" s="59"/>
      <c r="AC1028" s="59"/>
    </row>
    <row r="1029" spans="1:29" x14ac:dyDescent="0.2">
      <c r="A1029" s="89"/>
      <c r="B1029" s="54"/>
      <c r="C1029" s="89"/>
      <c r="D1029" s="126"/>
      <c r="E1029" s="58"/>
      <c r="F1029" s="119"/>
      <c r="G1029" s="58"/>
      <c r="H1029" s="58"/>
      <c r="I1029" s="58"/>
      <c r="J1029" s="58"/>
      <c r="K1029" s="58"/>
      <c r="L1029" s="58"/>
      <c r="M1029" s="58"/>
      <c r="N1029" s="58"/>
      <c r="O1029" s="58"/>
      <c r="P1029" s="58"/>
      <c r="Q1029" s="58"/>
      <c r="R1029" s="58"/>
      <c r="S1029" s="58"/>
      <c r="T1029" s="58"/>
      <c r="U1029" s="59"/>
      <c r="V1029" s="59"/>
      <c r="W1029" s="59"/>
      <c r="X1029" s="59"/>
      <c r="Y1029" s="59"/>
      <c r="Z1029" s="59"/>
      <c r="AA1029" s="59"/>
      <c r="AB1029" s="59"/>
      <c r="AC1029" s="59"/>
    </row>
    <row r="1030" spans="1:29" x14ac:dyDescent="0.2">
      <c r="A1030" s="89"/>
      <c r="B1030" s="54"/>
      <c r="C1030" s="89"/>
      <c r="D1030" s="126"/>
      <c r="E1030" s="58"/>
      <c r="F1030" s="119"/>
      <c r="G1030" s="58"/>
      <c r="H1030" s="58"/>
      <c r="I1030" s="58"/>
      <c r="J1030" s="58"/>
      <c r="K1030" s="58"/>
      <c r="L1030" s="58"/>
      <c r="M1030" s="58"/>
      <c r="N1030" s="58"/>
      <c r="O1030" s="58"/>
      <c r="P1030" s="58"/>
      <c r="Q1030" s="58"/>
      <c r="R1030" s="58"/>
      <c r="S1030" s="58"/>
      <c r="T1030" s="58"/>
      <c r="U1030" s="59"/>
      <c r="V1030" s="59"/>
      <c r="W1030" s="59"/>
      <c r="X1030" s="59"/>
      <c r="Y1030" s="59"/>
      <c r="Z1030" s="59"/>
      <c r="AA1030" s="59"/>
      <c r="AB1030" s="59"/>
      <c r="AC1030" s="59"/>
    </row>
    <row r="1031" spans="1:29" x14ac:dyDescent="0.2">
      <c r="A1031" s="89"/>
      <c r="B1031" s="54"/>
      <c r="C1031" s="89"/>
      <c r="D1031" s="126"/>
      <c r="E1031" s="58"/>
      <c r="F1031" s="119"/>
      <c r="G1031" s="58"/>
      <c r="H1031" s="58"/>
      <c r="I1031" s="58"/>
      <c r="J1031" s="58"/>
      <c r="K1031" s="58"/>
      <c r="L1031" s="58"/>
      <c r="M1031" s="58"/>
      <c r="N1031" s="58"/>
      <c r="O1031" s="58"/>
      <c r="P1031" s="58"/>
      <c r="Q1031" s="58"/>
      <c r="R1031" s="58"/>
      <c r="S1031" s="58"/>
      <c r="T1031" s="58"/>
      <c r="U1031" s="59"/>
      <c r="V1031" s="59"/>
      <c r="W1031" s="59"/>
      <c r="X1031" s="59"/>
      <c r="Y1031" s="59"/>
      <c r="Z1031" s="59"/>
      <c r="AA1031" s="59"/>
      <c r="AB1031" s="59"/>
      <c r="AC1031" s="59"/>
    </row>
    <row r="1032" spans="1:29" x14ac:dyDescent="0.2">
      <c r="A1032" s="89"/>
      <c r="B1032" s="54"/>
      <c r="C1032" s="89"/>
      <c r="D1032" s="126"/>
      <c r="E1032" s="58"/>
      <c r="F1032" s="119"/>
      <c r="G1032" s="58"/>
      <c r="H1032" s="58"/>
      <c r="I1032" s="58"/>
      <c r="J1032" s="58"/>
      <c r="K1032" s="58"/>
      <c r="L1032" s="58"/>
      <c r="M1032" s="58"/>
      <c r="N1032" s="58"/>
      <c r="O1032" s="58"/>
      <c r="P1032" s="58"/>
      <c r="Q1032" s="58"/>
      <c r="R1032" s="58"/>
      <c r="S1032" s="58"/>
      <c r="T1032" s="58"/>
      <c r="U1032" s="59"/>
      <c r="V1032" s="59"/>
      <c r="W1032" s="59"/>
      <c r="X1032" s="59"/>
      <c r="Y1032" s="59"/>
      <c r="Z1032" s="59"/>
      <c r="AA1032" s="59"/>
      <c r="AB1032" s="59"/>
      <c r="AC1032" s="59"/>
    </row>
    <row r="1033" spans="1:29" x14ac:dyDescent="0.2">
      <c r="A1033" s="89"/>
      <c r="B1033" s="54"/>
      <c r="C1033" s="89"/>
      <c r="D1033" s="126"/>
      <c r="E1033" s="58"/>
      <c r="F1033" s="119"/>
      <c r="G1033" s="58"/>
      <c r="H1033" s="58"/>
      <c r="I1033" s="58"/>
      <c r="J1033" s="58"/>
      <c r="K1033" s="58"/>
      <c r="L1033" s="58"/>
      <c r="M1033" s="58"/>
      <c r="N1033" s="58"/>
      <c r="O1033" s="58"/>
      <c r="P1033" s="58"/>
      <c r="Q1033" s="58"/>
      <c r="R1033" s="58"/>
      <c r="S1033" s="58"/>
      <c r="T1033" s="58"/>
      <c r="U1033" s="59"/>
      <c r="V1033" s="59"/>
      <c r="W1033" s="59"/>
      <c r="X1033" s="59"/>
      <c r="Y1033" s="59"/>
      <c r="Z1033" s="59"/>
      <c r="AA1033" s="59"/>
      <c r="AB1033" s="59"/>
      <c r="AC1033" s="59"/>
    </row>
    <row r="1034" spans="1:29" x14ac:dyDescent="0.2">
      <c r="A1034" s="89"/>
      <c r="B1034" s="54"/>
      <c r="C1034" s="89"/>
      <c r="D1034" s="126"/>
      <c r="E1034" s="58"/>
      <c r="F1034" s="119"/>
      <c r="G1034" s="58"/>
      <c r="H1034" s="58"/>
      <c r="I1034" s="58"/>
      <c r="J1034" s="58"/>
      <c r="K1034" s="58"/>
      <c r="L1034" s="58"/>
      <c r="M1034" s="58"/>
      <c r="N1034" s="58"/>
      <c r="O1034" s="58"/>
      <c r="P1034" s="58"/>
      <c r="Q1034" s="58"/>
      <c r="R1034" s="58"/>
      <c r="S1034" s="58"/>
      <c r="T1034" s="58"/>
      <c r="U1034" s="59"/>
      <c r="V1034" s="59"/>
      <c r="W1034" s="59"/>
      <c r="X1034" s="59"/>
      <c r="Y1034" s="59"/>
      <c r="Z1034" s="59"/>
      <c r="AA1034" s="59"/>
      <c r="AB1034" s="59"/>
      <c r="AC1034" s="59"/>
    </row>
    <row r="1035" spans="1:29" x14ac:dyDescent="0.2">
      <c r="A1035" s="89"/>
      <c r="B1035" s="54"/>
      <c r="C1035" s="89"/>
      <c r="D1035" s="126"/>
      <c r="E1035" s="58"/>
      <c r="F1035" s="119"/>
      <c r="G1035" s="58"/>
      <c r="H1035" s="58"/>
      <c r="I1035" s="58"/>
      <c r="J1035" s="58"/>
      <c r="K1035" s="58"/>
      <c r="L1035" s="58"/>
      <c r="M1035" s="58"/>
      <c r="N1035" s="58"/>
      <c r="O1035" s="58"/>
      <c r="P1035" s="58"/>
      <c r="Q1035" s="58"/>
      <c r="R1035" s="58"/>
      <c r="S1035" s="58"/>
      <c r="T1035" s="58"/>
      <c r="U1035" s="59"/>
      <c r="V1035" s="59"/>
      <c r="W1035" s="59"/>
      <c r="X1035" s="59"/>
      <c r="Y1035" s="59"/>
      <c r="Z1035" s="59"/>
      <c r="AA1035" s="59"/>
      <c r="AB1035" s="59"/>
      <c r="AC1035" s="59"/>
    </row>
    <row r="1036" spans="1:29" x14ac:dyDescent="0.2">
      <c r="A1036" s="89"/>
      <c r="B1036" s="54"/>
      <c r="C1036" s="89"/>
      <c r="D1036" s="126"/>
      <c r="E1036" s="58"/>
      <c r="F1036" s="119"/>
      <c r="G1036" s="58"/>
      <c r="H1036" s="58"/>
      <c r="I1036" s="58"/>
      <c r="J1036" s="58"/>
      <c r="K1036" s="58"/>
      <c r="L1036" s="58"/>
      <c r="M1036" s="58"/>
      <c r="N1036" s="58"/>
      <c r="O1036" s="58"/>
      <c r="P1036" s="58"/>
      <c r="Q1036" s="58"/>
      <c r="R1036" s="58"/>
      <c r="S1036" s="58"/>
      <c r="T1036" s="58"/>
      <c r="U1036" s="59"/>
      <c r="V1036" s="59"/>
      <c r="W1036" s="59"/>
      <c r="X1036" s="59"/>
      <c r="Y1036" s="59"/>
      <c r="Z1036" s="59"/>
      <c r="AA1036" s="59"/>
      <c r="AB1036" s="59"/>
      <c r="AC1036" s="59"/>
    </row>
    <row r="1037" spans="1:29" x14ac:dyDescent="0.2">
      <c r="A1037" s="89"/>
      <c r="B1037" s="54"/>
      <c r="C1037" s="89"/>
      <c r="D1037" s="126"/>
      <c r="E1037" s="58"/>
      <c r="F1037" s="119"/>
      <c r="G1037" s="58"/>
      <c r="H1037" s="58"/>
      <c r="I1037" s="58"/>
      <c r="J1037" s="58"/>
      <c r="K1037" s="58"/>
      <c r="L1037" s="58"/>
      <c r="M1037" s="58"/>
      <c r="N1037" s="58"/>
      <c r="O1037" s="58"/>
      <c r="P1037" s="58"/>
      <c r="Q1037" s="58"/>
      <c r="R1037" s="58"/>
      <c r="S1037" s="58"/>
      <c r="T1037" s="58"/>
      <c r="U1037" s="59"/>
      <c r="V1037" s="59"/>
      <c r="W1037" s="59"/>
      <c r="X1037" s="59"/>
      <c r="Y1037" s="59"/>
      <c r="Z1037" s="59"/>
      <c r="AA1037" s="59"/>
      <c r="AB1037" s="59"/>
      <c r="AC1037" s="59"/>
    </row>
    <row r="1038" spans="1:29" x14ac:dyDescent="0.2">
      <c r="A1038" s="89"/>
      <c r="B1038" s="54"/>
      <c r="C1038" s="89"/>
      <c r="D1038" s="126"/>
      <c r="E1038" s="58"/>
      <c r="F1038" s="119"/>
      <c r="G1038" s="58"/>
      <c r="H1038" s="58"/>
      <c r="I1038" s="58"/>
      <c r="J1038" s="58"/>
      <c r="K1038" s="58"/>
      <c r="L1038" s="58"/>
      <c r="M1038" s="58"/>
      <c r="N1038" s="58"/>
      <c r="O1038" s="58"/>
      <c r="P1038" s="58"/>
      <c r="Q1038" s="58"/>
      <c r="R1038" s="58"/>
      <c r="S1038" s="58"/>
      <c r="T1038" s="58"/>
      <c r="U1038" s="59"/>
      <c r="V1038" s="59"/>
      <c r="W1038" s="59"/>
      <c r="X1038" s="59"/>
      <c r="Y1038" s="59"/>
      <c r="Z1038" s="59"/>
      <c r="AA1038" s="59"/>
      <c r="AB1038" s="59"/>
      <c r="AC1038" s="59"/>
    </row>
    <row r="1039" spans="1:29" x14ac:dyDescent="0.2">
      <c r="A1039" s="89"/>
      <c r="B1039" s="54"/>
      <c r="C1039" s="89"/>
      <c r="D1039" s="126"/>
      <c r="E1039" s="58"/>
      <c r="F1039" s="119"/>
      <c r="G1039" s="58"/>
      <c r="H1039" s="58"/>
      <c r="I1039" s="58"/>
      <c r="J1039" s="58"/>
      <c r="K1039" s="58"/>
      <c r="L1039" s="58"/>
      <c r="M1039" s="58"/>
      <c r="N1039" s="58"/>
      <c r="O1039" s="58"/>
      <c r="P1039" s="58"/>
      <c r="Q1039" s="58"/>
      <c r="R1039" s="58"/>
      <c r="S1039" s="58"/>
      <c r="T1039" s="58"/>
      <c r="U1039" s="59"/>
      <c r="V1039" s="59"/>
      <c r="W1039" s="59"/>
      <c r="X1039" s="59"/>
      <c r="Y1039" s="59"/>
      <c r="Z1039" s="59"/>
      <c r="AA1039" s="59"/>
      <c r="AB1039" s="59"/>
      <c r="AC1039" s="59"/>
    </row>
    <row r="1040" spans="1:29" x14ac:dyDescent="0.2">
      <c r="A1040" s="89"/>
      <c r="B1040" s="54"/>
      <c r="C1040" s="89"/>
      <c r="D1040" s="126"/>
      <c r="E1040" s="58"/>
      <c r="F1040" s="119"/>
      <c r="G1040" s="58"/>
      <c r="H1040" s="58"/>
      <c r="I1040" s="58"/>
      <c r="J1040" s="58"/>
      <c r="K1040" s="58"/>
      <c r="L1040" s="58"/>
      <c r="M1040" s="58"/>
      <c r="N1040" s="58"/>
      <c r="O1040" s="58"/>
      <c r="P1040" s="58"/>
      <c r="Q1040" s="58"/>
      <c r="R1040" s="58"/>
      <c r="S1040" s="58"/>
      <c r="T1040" s="58"/>
      <c r="U1040" s="59"/>
      <c r="V1040" s="59"/>
      <c r="W1040" s="59"/>
      <c r="X1040" s="59"/>
      <c r="Y1040" s="59"/>
      <c r="Z1040" s="59"/>
      <c r="AA1040" s="59"/>
      <c r="AB1040" s="59"/>
      <c r="AC1040" s="59"/>
    </row>
    <row r="1041" spans="1:29" x14ac:dyDescent="0.2">
      <c r="A1041" s="89"/>
      <c r="B1041" s="119"/>
      <c r="C1041" s="89"/>
      <c r="D1041" s="126"/>
      <c r="E1041" s="58"/>
      <c r="F1041" s="119"/>
      <c r="G1041" s="58"/>
      <c r="H1041" s="58"/>
      <c r="I1041" s="58"/>
      <c r="J1041" s="58"/>
      <c r="K1041" s="58"/>
      <c r="L1041" s="58"/>
      <c r="M1041" s="58"/>
      <c r="N1041" s="58"/>
      <c r="O1041" s="58"/>
      <c r="P1041" s="58"/>
      <c r="Q1041" s="58"/>
      <c r="R1041" s="58"/>
      <c r="S1041" s="58"/>
      <c r="T1041" s="58"/>
      <c r="U1041" s="59"/>
      <c r="V1041" s="59"/>
      <c r="W1041" s="59"/>
      <c r="X1041" s="59"/>
      <c r="Y1041" s="59"/>
      <c r="Z1041" s="59"/>
      <c r="AA1041" s="59"/>
      <c r="AB1041" s="59"/>
      <c r="AC1041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Y2"/>
  <sheetViews>
    <sheetView workbookViewId="0"/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27" t="s">
        <v>1479</v>
      </c>
      <c r="B1" s="128" t="s">
        <v>1480</v>
      </c>
      <c r="C1" s="128" t="s">
        <v>1481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</row>
    <row r="2" spans="1:25" ht="15.75" customHeight="1" x14ac:dyDescent="0.15">
      <c r="A2" s="130">
        <v>44665</v>
      </c>
      <c r="B2" s="131" t="s">
        <v>1482</v>
      </c>
      <c r="C2" s="131" t="s">
        <v>1483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2022-04-26T19:31:24Z</dcterms:created>
  <dcterms:modified xsi:type="dcterms:W3CDTF">2022-04-26T19:31:25Z</dcterms:modified>
</cp:coreProperties>
</file>